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Users/trinhhoi/Downloads/"/>
    </mc:Choice>
  </mc:AlternateContent>
  <xr:revisionPtr revIDLastSave="0" documentId="13_ncr:1_{5BA0F862-07E2-3D41-8242-AF4305E63BFB}" xr6:coauthVersionLast="47" xr6:coauthVersionMax="47" xr10:uidLastSave="{00000000-0000-0000-0000-000000000000}"/>
  <bookViews>
    <workbookView xWindow="0" yWindow="500" windowWidth="28800" windowHeight="16220" xr2:uid="{00000000-000D-0000-FFFF-FFFF00000000}"/>
  </bookViews>
  <sheets>
    <sheet name="Speaking scores" sheetId="1" r:id="rId1"/>
    <sheet name="Examiner summar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D9" i="2" s="1"/>
  <c r="C8" i="2"/>
  <c r="D8" i="2" s="1"/>
  <c r="C7" i="2"/>
  <c r="D7" i="2" s="1"/>
  <c r="C6" i="2"/>
  <c r="D6" i="2" s="1"/>
  <c r="C5" i="2"/>
  <c r="D5" i="2" s="1"/>
  <c r="C4" i="2"/>
  <c r="D4" i="2" s="1"/>
  <c r="C3" i="2"/>
  <c r="D3" i="2" s="1"/>
  <c r="C2" i="2"/>
  <c r="D2" i="2" s="1"/>
  <c r="J61" i="1"/>
  <c r="I91" i="1"/>
  <c r="J88" i="1"/>
  <c r="I90" i="1"/>
  <c r="J28" i="1"/>
  <c r="I89" i="1"/>
  <c r="J22" i="1"/>
  <c r="I88" i="1"/>
  <c r="J27" i="1"/>
  <c r="I87" i="1"/>
  <c r="J78" i="1"/>
  <c r="I86" i="1"/>
  <c r="J43" i="1"/>
  <c r="I85" i="1"/>
  <c r="J13" i="1"/>
  <c r="I84" i="1"/>
  <c r="J77" i="1"/>
  <c r="I83" i="1"/>
  <c r="J37" i="1"/>
  <c r="I82" i="1"/>
  <c r="J56" i="1"/>
  <c r="I81" i="1"/>
  <c r="J21" i="1"/>
  <c r="I80" i="1"/>
  <c r="J26" i="1"/>
  <c r="I79" i="1"/>
  <c r="J18" i="1"/>
  <c r="I78" i="1"/>
  <c r="J20" i="1"/>
  <c r="I77" i="1"/>
  <c r="J12" i="1"/>
  <c r="I76" i="1"/>
  <c r="J36" i="1"/>
  <c r="I75" i="1"/>
  <c r="J11" i="1"/>
  <c r="I74" i="1"/>
  <c r="J35" i="1"/>
  <c r="I73" i="1"/>
  <c r="J60" i="1"/>
  <c r="I72" i="1"/>
  <c r="J8" i="1"/>
  <c r="I71" i="1"/>
  <c r="J17" i="1"/>
  <c r="I70" i="1"/>
  <c r="J87" i="1"/>
  <c r="I69" i="1"/>
  <c r="J16" i="1"/>
  <c r="I68" i="1"/>
  <c r="J7" i="1"/>
  <c r="I67" i="1"/>
  <c r="J51" i="1"/>
  <c r="I66" i="1"/>
  <c r="J82" i="1"/>
  <c r="I65" i="1"/>
  <c r="J2" i="1"/>
  <c r="I64" i="1"/>
  <c r="J65" i="1"/>
  <c r="I63" i="1"/>
  <c r="J10" i="1"/>
  <c r="I62" i="1"/>
  <c r="J64" i="1"/>
  <c r="I61" i="1"/>
  <c r="J85" i="1"/>
  <c r="I60" i="1"/>
  <c r="J59" i="1"/>
  <c r="I59" i="1"/>
  <c r="J84" i="1"/>
  <c r="I58" i="1"/>
  <c r="J4" i="1"/>
  <c r="I57" i="1"/>
  <c r="J50" i="1"/>
  <c r="I56" i="1"/>
  <c r="J55" i="1"/>
  <c r="I55" i="1"/>
  <c r="J81" i="1"/>
  <c r="I54" i="1"/>
  <c r="J70" i="1"/>
  <c r="I53" i="1"/>
  <c r="J34" i="1"/>
  <c r="I52" i="1"/>
  <c r="J75" i="1"/>
  <c r="I51" i="1"/>
  <c r="J80" i="1"/>
  <c r="I50" i="1"/>
  <c r="J6" i="1"/>
  <c r="I49" i="1"/>
  <c r="J42" i="1"/>
  <c r="I48" i="1"/>
  <c r="J76" i="1"/>
  <c r="I47" i="1"/>
  <c r="J69" i="1"/>
  <c r="I46" i="1"/>
  <c r="J91" i="1"/>
  <c r="I45" i="1"/>
  <c r="J54" i="1"/>
  <c r="I44" i="1"/>
  <c r="J49" i="1"/>
  <c r="I43" i="1"/>
  <c r="J68" i="1"/>
  <c r="I42" i="1"/>
  <c r="J90" i="1"/>
  <c r="I41" i="1"/>
  <c r="J41" i="1"/>
  <c r="I40" i="1"/>
  <c r="J67" i="1"/>
  <c r="I39" i="1"/>
  <c r="J40" i="1"/>
  <c r="I38" i="1"/>
  <c r="J86" i="1"/>
  <c r="I37" i="1"/>
  <c r="J19" i="1"/>
  <c r="I36" i="1"/>
  <c r="J48" i="1"/>
  <c r="I35" i="1"/>
  <c r="J33" i="1"/>
  <c r="I34" i="1"/>
  <c r="J15" i="1"/>
  <c r="I33" i="1"/>
  <c r="J63" i="1"/>
  <c r="I32" i="1"/>
  <c r="J74" i="1"/>
  <c r="I31" i="1"/>
  <c r="J5" i="1"/>
  <c r="I30" i="1"/>
  <c r="J47" i="1"/>
  <c r="I29" i="1"/>
  <c r="J3" i="1"/>
  <c r="I28" i="1"/>
  <c r="J14" i="1"/>
  <c r="I27" i="1"/>
  <c r="J73" i="1"/>
  <c r="I26" i="1"/>
  <c r="J53" i="1"/>
  <c r="I25" i="1"/>
  <c r="J46" i="1"/>
  <c r="I24" i="1"/>
  <c r="J32" i="1"/>
  <c r="I23" i="1"/>
  <c r="J58" i="1"/>
  <c r="I22" i="1"/>
  <c r="J57" i="1"/>
  <c r="I21" i="1"/>
  <c r="J45" i="1"/>
  <c r="I20" i="1"/>
  <c r="J25" i="1"/>
  <c r="I19" i="1"/>
  <c r="J66" i="1"/>
  <c r="I18" i="1"/>
  <c r="J31" i="1"/>
  <c r="I17" i="1"/>
  <c r="J79" i="1"/>
  <c r="I16" i="1"/>
  <c r="J52" i="1"/>
  <c r="I15" i="1"/>
  <c r="J83" i="1"/>
  <c r="I14" i="1"/>
  <c r="J24" i="1"/>
  <c r="I13" i="1"/>
  <c r="J39" i="1"/>
  <c r="I12" i="1"/>
  <c r="J23" i="1"/>
  <c r="I11" i="1"/>
  <c r="J30" i="1"/>
  <c r="I10" i="1"/>
  <c r="J89" i="1"/>
  <c r="I9" i="1"/>
  <c r="J62" i="1"/>
  <c r="I8" i="1"/>
  <c r="J72" i="1"/>
  <c r="I7" i="1"/>
  <c r="J29" i="1"/>
  <c r="I6" i="1"/>
  <c r="J71" i="1"/>
  <c r="I5" i="1"/>
  <c r="J38" i="1"/>
  <c r="I4" i="1"/>
  <c r="J44" i="1"/>
  <c r="I3" i="1"/>
  <c r="J9" i="1"/>
  <c r="I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000-000001000000}">
      <text>
        <r>
          <rPr>
            <sz val="11"/>
            <color rgb="FF000000"/>
            <rFont val="Calibri"/>
            <family val="2"/>
          </rPr>
          <t>This sheet contains only B2 and C1 candidates because only those levels have separate speaking raters.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Examiner counts and mean scores are driven by formulas from the raw speaking sheet.</t>
        </r>
      </text>
    </comment>
  </commentList>
</comments>
</file>

<file path=xl/sharedStrings.xml><?xml version="1.0" encoding="utf-8"?>
<sst xmlns="http://schemas.openxmlformats.org/spreadsheetml/2006/main" count="688" uniqueCount="123">
  <si>
    <t>Level</t>
  </si>
  <si>
    <t>Skill</t>
  </si>
  <si>
    <t>Result</t>
  </si>
  <si>
    <t>17/10/2025</t>
  </si>
  <si>
    <t>B2</t>
  </si>
  <si>
    <t>Speaking</t>
  </si>
  <si>
    <t>SPK_B2_R04</t>
  </si>
  <si>
    <t>SPK_B2_R01</t>
  </si>
  <si>
    <t>SPK_B2_R02</t>
  </si>
  <si>
    <t>SPK_B2_R03</t>
  </si>
  <si>
    <t>C1</t>
  </si>
  <si>
    <t>SPK_C1_R03</t>
  </si>
  <si>
    <t>SPK_C1_R02</t>
  </si>
  <si>
    <t>SPK_C1_R01</t>
  </si>
  <si>
    <t>SPK_C1_R04</t>
  </si>
  <si>
    <t>Rater_ID</t>
  </si>
  <si>
    <t>Level_Assigned</t>
  </si>
  <si>
    <t>Scripts_Marked</t>
  </si>
  <si>
    <t>Mean_Score_Given</t>
  </si>
  <si>
    <t>Standardised</t>
  </si>
  <si>
    <t>Certified</t>
  </si>
  <si>
    <t>Notes</t>
  </si>
  <si>
    <t>Yes</t>
  </si>
  <si>
    <t>Active rater for simulated speaking script pool</t>
  </si>
  <si>
    <t>Fail</t>
  </si>
  <si>
    <t>Pass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</si>
  <si>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</si>
  <si>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</si>
  <si>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</si>
  <si>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</si>
  <si>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</si>
  <si>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</si>
  <si>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</si>
  <si>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</si>
  <si>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</si>
  <si>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</si>
  <si>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</si>
  <si>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</si>
  <si>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</si>
  <si>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</si>
  <si>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</si>
  <si>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</si>
  <si>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</si>
  <si>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</si>
  <si>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</si>
  <si>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</si>
  <si>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</si>
  <si>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</si>
  <si>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</si>
  <si>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</si>
  <si>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</si>
  <si>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</si>
  <si>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</si>
  <si>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</si>
  <si>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</si>
  <si>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</si>
  <si>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</si>
  <si>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</si>
  <si>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</si>
  <si>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</si>
  <si>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</si>
  <si>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</si>
  <si>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</si>
  <si>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</si>
  <si>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</si>
  <si>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</si>
  <si>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C42</t>
  </si>
  <si>
    <t>C43</t>
  </si>
  <si>
    <t>C44</t>
  </si>
  <si>
    <t>C45</t>
  </si>
  <si>
    <t>C46</t>
  </si>
  <si>
    <t>C47</t>
  </si>
  <si>
    <t>C48</t>
  </si>
  <si>
    <t>C49</t>
  </si>
  <si>
    <t>C50</t>
  </si>
  <si>
    <t>C51</t>
  </si>
  <si>
    <t>C52</t>
  </si>
  <si>
    <t>C53</t>
  </si>
  <si>
    <t>C54</t>
  </si>
  <si>
    <t>C55</t>
  </si>
  <si>
    <t>C56</t>
  </si>
  <si>
    <t>C57</t>
  </si>
  <si>
    <t>C58</t>
  </si>
  <si>
    <t>C59</t>
  </si>
  <si>
    <t>C60</t>
  </si>
  <si>
    <t>C61</t>
  </si>
  <si>
    <t>C62</t>
  </si>
  <si>
    <t>C63</t>
  </si>
  <si>
    <t>C64</t>
  </si>
  <si>
    <t>C65</t>
  </si>
  <si>
    <t>C66</t>
  </si>
  <si>
    <t>C67</t>
  </si>
  <si>
    <t>C68</t>
  </si>
  <si>
    <t>C69</t>
  </si>
  <si>
    <t>C70</t>
  </si>
  <si>
    <t>C71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</si>
  <si>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</si>
  <si>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</si>
  <si>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</si>
  <si>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</si>
  <si>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</si>
  <si>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</si>
  <si>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</si>
  <si>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</si>
  <si>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</si>
  <si>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</si>
  <si>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C82</t>
  </si>
  <si>
    <t>C83</t>
  </si>
  <si>
    <t>C84</t>
  </si>
  <si>
    <t>C85</t>
  </si>
  <si>
    <t>C86</t>
  </si>
  <si>
    <t>C87</t>
  </si>
  <si>
    <t>C88</t>
  </si>
  <si>
    <t>C89</t>
  </si>
  <si>
    <t>C90</t>
  </si>
  <si>
    <t>Candidate ID</t>
  </si>
  <si>
    <t>Exam Date</t>
  </si>
  <si>
    <t>Rater 1 ID</t>
  </si>
  <si>
    <t>Rater 1 Score</t>
  </si>
  <si>
    <t>Rater 2 ID</t>
  </si>
  <si>
    <t>Rater 2 Score</t>
  </si>
  <si>
    <t>Score Difference</t>
  </si>
  <si>
    <t>Final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</si>
</sst>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666666"/>
      <name val="Calibri"/>
      <family val="2"/>
    </font>
    <font>
      <sz val="11"/>
      <color rgb="FF0000FF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AF2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3">
    <dxf>
      <font>
        <color rgb="FF008000"/>
      </font>
      <fill>
        <patternFill>
          <bgColor rgb="FFE2F0D9"/>
        </patternFill>
      </fill>
    </dxf>
    <dxf>
      <font>
        <color rgb="FF9C0006"/>
      </font>
      <fill>
        <patternFill>
          <bgColor rgb="FFFCE4D6"/>
        </patternFill>
      </fill>
    </dxf>
    <dxf>
      <fill>
        <patternFill>
          <bgColor rgb="FFFDE9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K91"/>
  <sheetViews>
    <sheetView showGridLines="0" tabSelected="1" workbookViewId="0">
      <selection activeCell="E12" sqref="E12"/>
    </sheetView>
  </sheetViews>
  <sheetFormatPr baseColWidth="10" defaultColWidth="8.83203125" defaultRowHeight="15" x14ac:dyDescent="0.2"/>
  <cols>
    <col min="1" max="1" width="13" style="12" customWidth="1"/>
    <col min="2" max="2" width="14" customWidth="1"/>
    <col min="3" max="3" width="9" customWidth="1"/>
    <col min="4" max="4" width="12" customWidth="1"/>
    <col min="5" max="8" width="14" customWidth="1"/>
    <col min="9" max="9" width="15" customWidth="1"/>
    <col min="10" max="10" width="12" customWidth="1"/>
    <col min="11" max="11" width="10" customWidth="1"/>
  </cols>
  <sheetData>
    <row r="1" spans="1:11" x14ac:dyDescent="0.2">
      <c r="A1" s="1" t="s">
        <v>115</v>
      </c>
      <c r="B1" s="1" t="s">
        <v>116</v>
      </c>
      <c r="C1" s="1" t="s">
        <v>0</v>
      </c>
      <c r="D1" s="1" t="s">
        <v>1</v>
      </c>
      <c r="E1" s="1" t="s">
        <v>117</v>
      </c>
      <c r="F1" s="1" t="s">
        <v>118</v>
      </c>
      <c r="G1" s="1" t="s">
        <v>119</v>
      </c>
      <c r="H1" s="1" t="s">
        <v>120</v>
      </c>
      <c r="I1" s="1" t="s">
        <v>121</v>
      </c>
      <c r="J1" s="1" t="s">
        <v>122</v>
      </c>
      <c r="K1" s="1" t="s">
        <v>2</v>
      </c>
    </row>
    <row r="2" spans="1:11" x14ac:dyDescent="0.2">
      <c r="A2" s="11" t="s">
        <v>10</v>
      </c>
      <c r="B2" s="13" t="s">
        <v>3</v>
      </c>
      <c r="C2" s="7" t="s">
        <v>4</v>
      </c>
      <c r="D2" s="8" t="s">
        <v>5</v>
      </c>
      <c r="E2" s="2" t="s">
        <v>6</v>
      </c>
      <c r="F2" s="9">
        <v>28</v>
      </c>
      <c r="G2" s="2" t="s">
        <v>7</v>
      </c>
      <c r="H2" s="9">
        <v>29</v>
      </c>
      <c r="I2" s="3">
        <f t="shared" ref="I2:I33" si="0">ABS(F2-H2)</f>
        <v>1</v>
      </c>
      <c r="J2" s="3">
        <f t="shared" ref="J2:J33" si="1">ROUND(AVERAGE(F2,H2),0)</f>
        <v>29</v>
      </c>
      <c r="K2" s="10" t="s">
        <v>25</v>
      </c>
    </row>
    <row r="3" spans="1:11" x14ac:dyDescent="0.2">
      <c r="A3" s="11" t="s">
        <v>26</v>
      </c>
      <c r="B3" s="13" t="s">
        <v>3</v>
      </c>
      <c r="C3" s="7" t="s">
        <v>4</v>
      </c>
      <c r="D3" s="8" t="s">
        <v>5</v>
      </c>
      <c r="E3" s="2" t="s">
        <v>7</v>
      </c>
      <c r="F3" s="9">
        <v>22</v>
      </c>
      <c r="G3" s="2" t="s">
        <v>8</v>
      </c>
      <c r="H3" s="9">
        <v>20</v>
      </c>
      <c r="I3" s="3">
        <f t="shared" si="0"/>
        <v>2</v>
      </c>
      <c r="J3" s="3">
        <f t="shared" si="1"/>
        <v>21</v>
      </c>
      <c r="K3" s="10" t="s">
        <v>25</v>
      </c>
    </row>
    <row r="4" spans="1:11" x14ac:dyDescent="0.2">
      <c r="A4" s="11" t="s">
        <v>27</v>
      </c>
      <c r="B4" s="13" t="s">
        <v>3</v>
      </c>
      <c r="C4" s="7" t="s">
        <v>4</v>
      </c>
      <c r="D4" s="8" t="s">
        <v>5</v>
      </c>
      <c r="E4" s="2" t="s">
        <v>9</v>
      </c>
      <c r="F4" s="9">
        <v>23</v>
      </c>
      <c r="G4" s="2" t="s">
        <v>8</v>
      </c>
      <c r="H4" s="9">
        <v>21</v>
      </c>
      <c r="I4" s="3">
        <f t="shared" si="0"/>
        <v>2</v>
      </c>
      <c r="J4" s="3">
        <f t="shared" si="1"/>
        <v>22</v>
      </c>
      <c r="K4" s="10" t="s">
        <v>25</v>
      </c>
    </row>
    <row r="5" spans="1:11" x14ac:dyDescent="0.2">
      <c r="A5" s="11" t="s">
        <v>28</v>
      </c>
      <c r="B5" s="13" t="s">
        <v>3</v>
      </c>
      <c r="C5" s="7" t="s">
        <v>4</v>
      </c>
      <c r="D5" s="8" t="s">
        <v>5</v>
      </c>
      <c r="E5" s="2" t="s">
        <v>6</v>
      </c>
      <c r="F5" s="9">
        <v>16</v>
      </c>
      <c r="G5" s="2" t="s">
        <v>7</v>
      </c>
      <c r="H5" s="9">
        <v>15</v>
      </c>
      <c r="I5" s="3">
        <f t="shared" si="0"/>
        <v>1</v>
      </c>
      <c r="J5" s="3">
        <f t="shared" si="1"/>
        <v>16</v>
      </c>
      <c r="K5" s="10" t="s">
        <v>24</v>
      </c>
    </row>
    <row r="6" spans="1:11" x14ac:dyDescent="0.2">
      <c r="A6" s="11" t="s">
        <v>29</v>
      </c>
      <c r="B6" s="13" t="s">
        <v>3</v>
      </c>
      <c r="C6" s="7" t="s">
        <v>4</v>
      </c>
      <c r="D6" s="8" t="s">
        <v>5</v>
      </c>
      <c r="E6" s="2" t="s">
        <v>7</v>
      </c>
      <c r="F6" s="9">
        <v>23</v>
      </c>
      <c r="G6" s="2" t="s">
        <v>6</v>
      </c>
      <c r="H6" s="9">
        <v>22</v>
      </c>
      <c r="I6" s="3">
        <f t="shared" si="0"/>
        <v>1</v>
      </c>
      <c r="J6" s="3">
        <f t="shared" si="1"/>
        <v>23</v>
      </c>
      <c r="K6" s="10" t="s">
        <v>25</v>
      </c>
    </row>
    <row r="7" spans="1:11" x14ac:dyDescent="0.2">
      <c r="A7" s="11" t="s">
        <v>30</v>
      </c>
      <c r="B7" s="13" t="s">
        <v>3</v>
      </c>
      <c r="C7" s="7" t="s">
        <v>4</v>
      </c>
      <c r="D7" s="8" t="s">
        <v>5</v>
      </c>
      <c r="E7" s="2" t="s">
        <v>8</v>
      </c>
      <c r="F7" s="9">
        <v>16</v>
      </c>
      <c r="G7" s="2" t="s">
        <v>9</v>
      </c>
      <c r="H7" s="9">
        <v>15</v>
      </c>
      <c r="I7" s="3">
        <f t="shared" si="0"/>
        <v>1</v>
      </c>
      <c r="J7" s="3">
        <f t="shared" si="1"/>
        <v>16</v>
      </c>
      <c r="K7" s="10" t="s">
        <v>24</v>
      </c>
    </row>
    <row r="8" spans="1:11" x14ac:dyDescent="0.2">
      <c r="A8" s="11" t="s">
        <v>31</v>
      </c>
      <c r="B8" s="13" t="s">
        <v>3</v>
      </c>
      <c r="C8" s="7" t="s">
        <v>4</v>
      </c>
      <c r="D8" s="8" t="s">
        <v>5</v>
      </c>
      <c r="E8" s="2" t="s">
        <v>8</v>
      </c>
      <c r="F8" s="9">
        <v>18</v>
      </c>
      <c r="G8" s="2" t="s">
        <v>9</v>
      </c>
      <c r="H8" s="9">
        <v>18</v>
      </c>
      <c r="I8" s="3">
        <f t="shared" si="0"/>
        <v>0</v>
      </c>
      <c r="J8" s="3">
        <f t="shared" si="1"/>
        <v>18</v>
      </c>
      <c r="K8" s="10" t="s">
        <v>25</v>
      </c>
    </row>
    <row r="9" spans="1:11" x14ac:dyDescent="0.2">
      <c r="A9" s="11" t="s">
        <v>32</v>
      </c>
      <c r="B9" s="13" t="s">
        <v>3</v>
      </c>
      <c r="C9" s="7" t="s">
        <v>4</v>
      </c>
      <c r="D9" s="8" t="s">
        <v>5</v>
      </c>
      <c r="E9" s="2" t="s">
        <v>6</v>
      </c>
      <c r="F9" s="9">
        <v>10</v>
      </c>
      <c r="G9" s="2" t="s">
        <v>8</v>
      </c>
      <c r="H9" s="9">
        <v>9</v>
      </c>
      <c r="I9" s="3">
        <f t="shared" si="0"/>
        <v>1</v>
      </c>
      <c r="J9" s="3">
        <f t="shared" si="1"/>
        <v>10</v>
      </c>
      <c r="K9" s="10" t="s">
        <v>24</v>
      </c>
    </row>
    <row r="10" spans="1:11" x14ac:dyDescent="0.2">
      <c r="A10" s="11" t="s">
        <v>33</v>
      </c>
      <c r="B10" s="13" t="s">
        <v>3</v>
      </c>
      <c r="C10" s="7" t="s">
        <v>4</v>
      </c>
      <c r="D10" s="8" t="s">
        <v>5</v>
      </c>
      <c r="E10" s="2" t="s">
        <v>6</v>
      </c>
      <c r="F10" s="9">
        <v>22</v>
      </c>
      <c r="G10" s="2" t="s">
        <v>9</v>
      </c>
      <c r="H10" s="9">
        <v>23</v>
      </c>
      <c r="I10" s="3">
        <f t="shared" si="0"/>
        <v>1</v>
      </c>
      <c r="J10" s="3">
        <f t="shared" si="1"/>
        <v>23</v>
      </c>
      <c r="K10" s="10" t="s">
        <v>25</v>
      </c>
    </row>
    <row r="11" spans="1:11" x14ac:dyDescent="0.2">
      <c r="A11" s="11" t="s">
        <v>34</v>
      </c>
      <c r="B11" s="13" t="s">
        <v>3</v>
      </c>
      <c r="C11" s="7" t="s">
        <v>4</v>
      </c>
      <c r="D11" s="8" t="s">
        <v>5</v>
      </c>
      <c r="E11" s="2" t="s">
        <v>6</v>
      </c>
      <c r="F11" s="9">
        <v>24</v>
      </c>
      <c r="G11" s="2" t="s">
        <v>7</v>
      </c>
      <c r="H11" s="9">
        <v>24</v>
      </c>
      <c r="I11" s="3">
        <f t="shared" si="0"/>
        <v>0</v>
      </c>
      <c r="J11" s="3">
        <f t="shared" si="1"/>
        <v>24</v>
      </c>
      <c r="K11" s="10" t="s">
        <v>25</v>
      </c>
    </row>
    <row r="12" spans="1:11" x14ac:dyDescent="0.2">
      <c r="A12" s="11" t="s">
        <v>35</v>
      </c>
      <c r="B12" s="13" t="s">
        <v>3</v>
      </c>
      <c r="C12" s="7" t="s">
        <v>4</v>
      </c>
      <c r="D12" s="8" t="s">
        <v>5</v>
      </c>
      <c r="E12" s="2" t="s">
        <v>8</v>
      </c>
      <c r="F12" s="9">
        <v>21</v>
      </c>
      <c r="G12" s="2" t="s">
        <v>6</v>
      </c>
      <c r="H12" s="9">
        <v>22</v>
      </c>
      <c r="I12" s="3">
        <f t="shared" si="0"/>
        <v>1</v>
      </c>
      <c r="J12" s="3">
        <f t="shared" si="1"/>
        <v>22</v>
      </c>
      <c r="K12" s="10" t="s">
        <v>25</v>
      </c>
    </row>
    <row r="13" spans="1:11" x14ac:dyDescent="0.2">
      <c r="A13" s="11" t="s">
        <v>36</v>
      </c>
      <c r="B13" s="13" t="s">
        <v>3</v>
      </c>
      <c r="C13" s="7" t="s">
        <v>4</v>
      </c>
      <c r="D13" s="8" t="s">
        <v>5</v>
      </c>
      <c r="E13" s="2" t="s">
        <v>7</v>
      </c>
      <c r="F13" s="9">
        <v>23</v>
      </c>
      <c r="G13" s="2" t="s">
        <v>9</v>
      </c>
      <c r="H13" s="9">
        <v>24</v>
      </c>
      <c r="I13" s="3">
        <f t="shared" si="0"/>
        <v>1</v>
      </c>
      <c r="J13" s="3">
        <f t="shared" si="1"/>
        <v>24</v>
      </c>
      <c r="K13" s="10" t="s">
        <v>25</v>
      </c>
    </row>
    <row r="14" spans="1:11" x14ac:dyDescent="0.2">
      <c r="A14" s="11" t="s">
        <v>37</v>
      </c>
      <c r="B14" s="13" t="s">
        <v>3</v>
      </c>
      <c r="C14" s="7" t="s">
        <v>4</v>
      </c>
      <c r="D14" s="8" t="s">
        <v>5</v>
      </c>
      <c r="E14" s="2" t="s">
        <v>9</v>
      </c>
      <c r="F14" s="9">
        <v>13</v>
      </c>
      <c r="G14" s="2" t="s">
        <v>6</v>
      </c>
      <c r="H14" s="9">
        <v>13</v>
      </c>
      <c r="I14" s="3">
        <f t="shared" si="0"/>
        <v>0</v>
      </c>
      <c r="J14" s="3">
        <f t="shared" si="1"/>
        <v>13</v>
      </c>
      <c r="K14" s="10" t="s">
        <v>24</v>
      </c>
    </row>
    <row r="15" spans="1:11" x14ac:dyDescent="0.2">
      <c r="A15" s="11" t="s">
        <v>38</v>
      </c>
      <c r="B15" s="13" t="s">
        <v>3</v>
      </c>
      <c r="C15" s="7" t="s">
        <v>4</v>
      </c>
      <c r="D15" s="8" t="s">
        <v>5</v>
      </c>
      <c r="E15" s="2" t="s">
        <v>9</v>
      </c>
      <c r="F15" s="9">
        <v>20</v>
      </c>
      <c r="G15" s="2" t="s">
        <v>7</v>
      </c>
      <c r="H15" s="9">
        <v>20</v>
      </c>
      <c r="I15" s="3">
        <f t="shared" si="0"/>
        <v>0</v>
      </c>
      <c r="J15" s="3">
        <f t="shared" si="1"/>
        <v>20</v>
      </c>
      <c r="K15" s="10" t="s">
        <v>25</v>
      </c>
    </row>
    <row r="16" spans="1:11" x14ac:dyDescent="0.2">
      <c r="A16" s="11" t="s">
        <v>39</v>
      </c>
      <c r="B16" s="13" t="s">
        <v>3</v>
      </c>
      <c r="C16" s="7" t="s">
        <v>4</v>
      </c>
      <c r="D16" s="8" t="s">
        <v>5</v>
      </c>
      <c r="E16" s="2" t="s">
        <v>7</v>
      </c>
      <c r="F16" s="9">
        <v>14</v>
      </c>
      <c r="G16" s="2" t="s">
        <v>6</v>
      </c>
      <c r="H16" s="9">
        <v>14</v>
      </c>
      <c r="I16" s="3">
        <f t="shared" si="0"/>
        <v>0</v>
      </c>
      <c r="J16" s="3">
        <f t="shared" si="1"/>
        <v>14</v>
      </c>
      <c r="K16" s="10" t="s">
        <v>24</v>
      </c>
    </row>
    <row r="17" spans="1:11" x14ac:dyDescent="0.2">
      <c r="A17" s="11" t="s">
        <v>40</v>
      </c>
      <c r="B17" s="13" t="s">
        <v>3</v>
      </c>
      <c r="C17" s="7" t="s">
        <v>4</v>
      </c>
      <c r="D17" s="8" t="s">
        <v>5</v>
      </c>
      <c r="E17" s="2" t="s">
        <v>7</v>
      </c>
      <c r="F17" s="9">
        <v>23</v>
      </c>
      <c r="G17" s="2" t="s">
        <v>6</v>
      </c>
      <c r="H17" s="9">
        <v>23</v>
      </c>
      <c r="I17" s="3">
        <f t="shared" si="0"/>
        <v>0</v>
      </c>
      <c r="J17" s="3">
        <f t="shared" si="1"/>
        <v>23</v>
      </c>
      <c r="K17" s="10" t="s">
        <v>25</v>
      </c>
    </row>
    <row r="18" spans="1:11" x14ac:dyDescent="0.2">
      <c r="A18" s="11" t="s">
        <v>41</v>
      </c>
      <c r="B18" s="13" t="s">
        <v>3</v>
      </c>
      <c r="C18" s="7" t="s">
        <v>4</v>
      </c>
      <c r="D18" s="8" t="s">
        <v>5</v>
      </c>
      <c r="E18" s="2" t="s">
        <v>7</v>
      </c>
      <c r="F18" s="9">
        <v>17</v>
      </c>
      <c r="G18" s="2" t="s">
        <v>9</v>
      </c>
      <c r="H18" s="9">
        <v>16</v>
      </c>
      <c r="I18" s="3">
        <f t="shared" si="0"/>
        <v>1</v>
      </c>
      <c r="J18" s="3">
        <f t="shared" si="1"/>
        <v>17</v>
      </c>
      <c r="K18" s="10" t="s">
        <v>25</v>
      </c>
    </row>
    <row r="19" spans="1:11" x14ac:dyDescent="0.2">
      <c r="A19" s="11" t="s">
        <v>42</v>
      </c>
      <c r="B19" s="13" t="s">
        <v>3</v>
      </c>
      <c r="C19" s="7" t="s">
        <v>4</v>
      </c>
      <c r="D19" s="8" t="s">
        <v>5</v>
      </c>
      <c r="E19" s="2" t="s">
        <v>9</v>
      </c>
      <c r="F19" s="9">
        <v>24</v>
      </c>
      <c r="G19" s="2" t="s">
        <v>7</v>
      </c>
      <c r="H19" s="9">
        <v>24</v>
      </c>
      <c r="I19" s="3">
        <f t="shared" si="0"/>
        <v>0</v>
      </c>
      <c r="J19" s="3">
        <f t="shared" si="1"/>
        <v>24</v>
      </c>
      <c r="K19" s="10" t="s">
        <v>25</v>
      </c>
    </row>
    <row r="20" spans="1:11" x14ac:dyDescent="0.2">
      <c r="A20" s="11" t="s">
        <v>43</v>
      </c>
      <c r="B20" s="13" t="s">
        <v>3</v>
      </c>
      <c r="C20" s="7" t="s">
        <v>4</v>
      </c>
      <c r="D20" s="8" t="s">
        <v>5</v>
      </c>
      <c r="E20" s="2" t="s">
        <v>7</v>
      </c>
      <c r="F20" s="9">
        <v>21</v>
      </c>
      <c r="G20" s="2" t="s">
        <v>6</v>
      </c>
      <c r="H20" s="9">
        <v>21</v>
      </c>
      <c r="I20" s="3">
        <f t="shared" si="0"/>
        <v>0</v>
      </c>
      <c r="J20" s="3">
        <f t="shared" si="1"/>
        <v>21</v>
      </c>
      <c r="K20" s="10" t="s">
        <v>25</v>
      </c>
    </row>
    <row r="21" spans="1:11" x14ac:dyDescent="0.2">
      <c r="A21" s="11" t="s">
        <v>44</v>
      </c>
      <c r="B21" s="13" t="s">
        <v>3</v>
      </c>
      <c r="C21" s="7" t="s">
        <v>4</v>
      </c>
      <c r="D21" s="8" t="s">
        <v>5</v>
      </c>
      <c r="E21" s="2" t="s">
        <v>7</v>
      </c>
      <c r="F21" s="9">
        <v>18</v>
      </c>
      <c r="G21" s="2" t="s">
        <v>6</v>
      </c>
      <c r="H21" s="9">
        <v>19</v>
      </c>
      <c r="I21" s="3">
        <f t="shared" si="0"/>
        <v>1</v>
      </c>
      <c r="J21" s="3">
        <f t="shared" si="1"/>
        <v>19</v>
      </c>
      <c r="K21" s="10" t="s">
        <v>25</v>
      </c>
    </row>
    <row r="22" spans="1:11" x14ac:dyDescent="0.2">
      <c r="A22" s="11" t="s">
        <v>45</v>
      </c>
      <c r="B22" s="13" t="s">
        <v>3</v>
      </c>
      <c r="C22" s="7" t="s">
        <v>4</v>
      </c>
      <c r="D22" s="8" t="s">
        <v>5</v>
      </c>
      <c r="E22" s="2" t="s">
        <v>6</v>
      </c>
      <c r="F22" s="9">
        <v>19</v>
      </c>
      <c r="G22" s="2" t="s">
        <v>8</v>
      </c>
      <c r="H22" s="9">
        <v>19</v>
      </c>
      <c r="I22" s="3">
        <f t="shared" si="0"/>
        <v>0</v>
      </c>
      <c r="J22" s="3">
        <f t="shared" si="1"/>
        <v>19</v>
      </c>
      <c r="K22" s="10" t="s">
        <v>25</v>
      </c>
    </row>
    <row r="23" spans="1:11" x14ac:dyDescent="0.2">
      <c r="A23" s="11" t="s">
        <v>46</v>
      </c>
      <c r="B23" s="13" t="s">
        <v>3</v>
      </c>
      <c r="C23" s="7" t="s">
        <v>4</v>
      </c>
      <c r="D23" s="8" t="s">
        <v>5</v>
      </c>
      <c r="E23" s="2" t="s">
        <v>7</v>
      </c>
      <c r="F23" s="9">
        <v>22</v>
      </c>
      <c r="G23" s="2" t="s">
        <v>9</v>
      </c>
      <c r="H23" s="9">
        <v>24</v>
      </c>
      <c r="I23" s="3">
        <f t="shared" si="0"/>
        <v>2</v>
      </c>
      <c r="J23" s="3">
        <f t="shared" si="1"/>
        <v>23</v>
      </c>
      <c r="K23" s="10" t="s">
        <v>25</v>
      </c>
    </row>
    <row r="24" spans="1:11" x14ac:dyDescent="0.2">
      <c r="A24" s="11" t="s">
        <v>47</v>
      </c>
      <c r="B24" s="13" t="s">
        <v>3</v>
      </c>
      <c r="C24" s="7" t="s">
        <v>4</v>
      </c>
      <c r="D24" s="8" t="s">
        <v>5</v>
      </c>
      <c r="E24" s="2" t="s">
        <v>7</v>
      </c>
      <c r="F24" s="9">
        <v>21</v>
      </c>
      <c r="G24" s="2" t="s">
        <v>9</v>
      </c>
      <c r="H24" s="9">
        <v>21</v>
      </c>
      <c r="I24" s="3">
        <f t="shared" si="0"/>
        <v>0</v>
      </c>
      <c r="J24" s="3">
        <f t="shared" si="1"/>
        <v>21</v>
      </c>
      <c r="K24" s="10" t="s">
        <v>25</v>
      </c>
    </row>
    <row r="25" spans="1:11" x14ac:dyDescent="0.2">
      <c r="A25" s="11" t="s">
        <v>48</v>
      </c>
      <c r="B25" s="13" t="s">
        <v>3</v>
      </c>
      <c r="C25" s="7" t="s">
        <v>4</v>
      </c>
      <c r="D25" s="8" t="s">
        <v>5</v>
      </c>
      <c r="E25" s="2" t="s">
        <v>9</v>
      </c>
      <c r="F25" s="9">
        <v>20</v>
      </c>
      <c r="G25" s="2" t="s">
        <v>6</v>
      </c>
      <c r="H25" s="9">
        <v>19</v>
      </c>
      <c r="I25" s="3">
        <f t="shared" si="0"/>
        <v>1</v>
      </c>
      <c r="J25" s="3">
        <f t="shared" si="1"/>
        <v>20</v>
      </c>
      <c r="K25" s="10" t="s">
        <v>25</v>
      </c>
    </row>
    <row r="26" spans="1:11" x14ac:dyDescent="0.2">
      <c r="A26" s="11" t="s">
        <v>49</v>
      </c>
      <c r="B26" s="13" t="s">
        <v>3</v>
      </c>
      <c r="C26" s="7" t="s">
        <v>4</v>
      </c>
      <c r="D26" s="8" t="s">
        <v>5</v>
      </c>
      <c r="E26" s="2" t="s">
        <v>8</v>
      </c>
      <c r="F26" s="9">
        <v>16</v>
      </c>
      <c r="G26" s="2" t="s">
        <v>7</v>
      </c>
      <c r="H26" s="9">
        <v>15</v>
      </c>
      <c r="I26" s="3">
        <f t="shared" si="0"/>
        <v>1</v>
      </c>
      <c r="J26" s="3">
        <f t="shared" si="1"/>
        <v>16</v>
      </c>
      <c r="K26" s="10" t="s">
        <v>24</v>
      </c>
    </row>
    <row r="27" spans="1:11" x14ac:dyDescent="0.2">
      <c r="A27" s="11" t="s">
        <v>50</v>
      </c>
      <c r="B27" s="13" t="s">
        <v>3</v>
      </c>
      <c r="C27" s="7" t="s">
        <v>4</v>
      </c>
      <c r="D27" s="8" t="s">
        <v>5</v>
      </c>
      <c r="E27" s="2" t="s">
        <v>6</v>
      </c>
      <c r="F27" s="9">
        <v>27</v>
      </c>
      <c r="G27" s="2" t="s">
        <v>8</v>
      </c>
      <c r="H27" s="9">
        <v>26</v>
      </c>
      <c r="I27" s="3">
        <f t="shared" si="0"/>
        <v>1</v>
      </c>
      <c r="J27" s="3">
        <f t="shared" si="1"/>
        <v>27</v>
      </c>
      <c r="K27" s="10" t="s">
        <v>25</v>
      </c>
    </row>
    <row r="28" spans="1:11" x14ac:dyDescent="0.2">
      <c r="A28" s="11" t="s">
        <v>51</v>
      </c>
      <c r="B28" s="13" t="s">
        <v>3</v>
      </c>
      <c r="C28" s="7" t="s">
        <v>4</v>
      </c>
      <c r="D28" s="8" t="s">
        <v>5</v>
      </c>
      <c r="E28" s="2" t="s">
        <v>6</v>
      </c>
      <c r="F28" s="9">
        <v>30</v>
      </c>
      <c r="G28" s="2" t="s">
        <v>7</v>
      </c>
      <c r="H28" s="9">
        <v>31</v>
      </c>
      <c r="I28" s="3">
        <f t="shared" si="0"/>
        <v>1</v>
      </c>
      <c r="J28" s="3">
        <f t="shared" si="1"/>
        <v>31</v>
      </c>
      <c r="K28" s="10" t="s">
        <v>25</v>
      </c>
    </row>
    <row r="29" spans="1:11" x14ac:dyDescent="0.2">
      <c r="A29" s="11" t="s">
        <v>52</v>
      </c>
      <c r="B29" s="13" t="s">
        <v>3</v>
      </c>
      <c r="C29" s="7" t="s">
        <v>4</v>
      </c>
      <c r="D29" s="8" t="s">
        <v>5</v>
      </c>
      <c r="E29" s="2" t="s">
        <v>6</v>
      </c>
      <c r="F29" s="9">
        <v>21</v>
      </c>
      <c r="G29" s="2" t="s">
        <v>8</v>
      </c>
      <c r="H29" s="9">
        <v>21</v>
      </c>
      <c r="I29" s="3">
        <f t="shared" si="0"/>
        <v>0</v>
      </c>
      <c r="J29" s="3">
        <f t="shared" si="1"/>
        <v>21</v>
      </c>
      <c r="K29" s="10" t="s">
        <v>25</v>
      </c>
    </row>
    <row r="30" spans="1:11" x14ac:dyDescent="0.2">
      <c r="A30" s="11" t="s">
        <v>53</v>
      </c>
      <c r="B30" s="13" t="s">
        <v>3</v>
      </c>
      <c r="C30" s="7" t="s">
        <v>4</v>
      </c>
      <c r="D30" s="8" t="s">
        <v>5</v>
      </c>
      <c r="E30" s="2" t="s">
        <v>7</v>
      </c>
      <c r="F30" s="9">
        <v>30</v>
      </c>
      <c r="G30" s="2" t="s">
        <v>8</v>
      </c>
      <c r="H30" s="9">
        <v>30</v>
      </c>
      <c r="I30" s="3">
        <f t="shared" si="0"/>
        <v>0</v>
      </c>
      <c r="J30" s="3">
        <f t="shared" si="1"/>
        <v>30</v>
      </c>
      <c r="K30" s="10" t="s">
        <v>25</v>
      </c>
    </row>
    <row r="31" spans="1:11" x14ac:dyDescent="0.2">
      <c r="A31" s="11" t="s">
        <v>54</v>
      </c>
      <c r="B31" s="13" t="s">
        <v>3</v>
      </c>
      <c r="C31" s="7" t="s">
        <v>4</v>
      </c>
      <c r="D31" s="8" t="s">
        <v>5</v>
      </c>
      <c r="E31" s="2" t="s">
        <v>7</v>
      </c>
      <c r="F31" s="9">
        <v>16</v>
      </c>
      <c r="G31" s="2" t="s">
        <v>6</v>
      </c>
      <c r="H31" s="9">
        <v>16</v>
      </c>
      <c r="I31" s="3">
        <f t="shared" si="0"/>
        <v>0</v>
      </c>
      <c r="J31" s="3">
        <f t="shared" si="1"/>
        <v>16</v>
      </c>
      <c r="K31" s="10" t="s">
        <v>24</v>
      </c>
    </row>
    <row r="32" spans="1:11" x14ac:dyDescent="0.2">
      <c r="A32" s="11" t="s">
        <v>55</v>
      </c>
      <c r="B32" s="13" t="s">
        <v>3</v>
      </c>
      <c r="C32" s="7" t="s">
        <v>4</v>
      </c>
      <c r="D32" s="8" t="s">
        <v>5</v>
      </c>
      <c r="E32" s="2" t="s">
        <v>6</v>
      </c>
      <c r="F32" s="9">
        <v>18</v>
      </c>
      <c r="G32" s="2" t="s">
        <v>8</v>
      </c>
      <c r="H32" s="9">
        <v>18</v>
      </c>
      <c r="I32" s="3">
        <f t="shared" si="0"/>
        <v>0</v>
      </c>
      <c r="J32" s="3">
        <f t="shared" si="1"/>
        <v>18</v>
      </c>
      <c r="K32" s="10" t="s">
        <v>25</v>
      </c>
    </row>
    <row r="33" spans="1:11" x14ac:dyDescent="0.2">
      <c r="A33" s="11" t="s">
        <v>56</v>
      </c>
      <c r="B33" s="13" t="s">
        <v>3</v>
      </c>
      <c r="C33" s="7" t="s">
        <v>4</v>
      </c>
      <c r="D33" s="8" t="s">
        <v>5</v>
      </c>
      <c r="E33" s="2" t="s">
        <v>8</v>
      </c>
      <c r="F33" s="9">
        <v>27</v>
      </c>
      <c r="G33" s="2" t="s">
        <v>7</v>
      </c>
      <c r="H33" s="9">
        <v>27</v>
      </c>
      <c r="I33" s="3">
        <f t="shared" si="0"/>
        <v>0</v>
      </c>
      <c r="J33" s="3">
        <f t="shared" si="1"/>
        <v>27</v>
      </c>
      <c r="K33" s="10" t="s">
        <v>25</v>
      </c>
    </row>
    <row r="34" spans="1:11" x14ac:dyDescent="0.2">
      <c r="A34" s="11" t="s">
        <v>57</v>
      </c>
      <c r="B34" s="13" t="s">
        <v>3</v>
      </c>
      <c r="C34" s="7" t="s">
        <v>4</v>
      </c>
      <c r="D34" s="8" t="s">
        <v>5</v>
      </c>
      <c r="E34" s="2" t="s">
        <v>8</v>
      </c>
      <c r="F34" s="9">
        <v>23</v>
      </c>
      <c r="G34" s="2" t="s">
        <v>7</v>
      </c>
      <c r="H34" s="9">
        <v>22</v>
      </c>
      <c r="I34" s="3">
        <f t="shared" ref="I34:I65" si="2">ABS(F34-H34)</f>
        <v>1</v>
      </c>
      <c r="J34" s="3">
        <f t="shared" ref="J34:J65" si="3">ROUND(AVERAGE(F34,H34),0)</f>
        <v>23</v>
      </c>
      <c r="K34" s="10" t="s">
        <v>25</v>
      </c>
    </row>
    <row r="35" spans="1:11" x14ac:dyDescent="0.2">
      <c r="A35" s="11" t="s">
        <v>58</v>
      </c>
      <c r="B35" s="13" t="s">
        <v>3</v>
      </c>
      <c r="C35" s="7" t="s">
        <v>4</v>
      </c>
      <c r="D35" s="8" t="s">
        <v>5</v>
      </c>
      <c r="E35" s="2" t="s">
        <v>6</v>
      </c>
      <c r="F35" s="9">
        <v>21</v>
      </c>
      <c r="G35" s="2" t="s">
        <v>7</v>
      </c>
      <c r="H35" s="9">
        <v>20</v>
      </c>
      <c r="I35" s="3">
        <f t="shared" si="2"/>
        <v>1</v>
      </c>
      <c r="J35" s="3">
        <f t="shared" si="3"/>
        <v>21</v>
      </c>
      <c r="K35" s="10" t="s">
        <v>25</v>
      </c>
    </row>
    <row r="36" spans="1:11" x14ac:dyDescent="0.2">
      <c r="A36" s="11" t="s">
        <v>59</v>
      </c>
      <c r="B36" s="13" t="s">
        <v>3</v>
      </c>
      <c r="C36" s="7" t="s">
        <v>4</v>
      </c>
      <c r="D36" s="8" t="s">
        <v>5</v>
      </c>
      <c r="E36" s="2" t="s">
        <v>9</v>
      </c>
      <c r="F36" s="9">
        <v>26</v>
      </c>
      <c r="G36" s="2" t="s">
        <v>6</v>
      </c>
      <c r="H36" s="9">
        <v>26</v>
      </c>
      <c r="I36" s="3">
        <f t="shared" si="2"/>
        <v>0</v>
      </c>
      <c r="J36" s="3">
        <f t="shared" si="3"/>
        <v>26</v>
      </c>
      <c r="K36" s="10" t="s">
        <v>25</v>
      </c>
    </row>
    <row r="37" spans="1:11" x14ac:dyDescent="0.2">
      <c r="A37" s="11" t="s">
        <v>60</v>
      </c>
      <c r="B37" s="13" t="s">
        <v>3</v>
      </c>
      <c r="C37" s="7" t="s">
        <v>4</v>
      </c>
      <c r="D37" s="8" t="s">
        <v>5</v>
      </c>
      <c r="E37" s="2" t="s">
        <v>7</v>
      </c>
      <c r="F37" s="9">
        <v>12</v>
      </c>
      <c r="G37" s="2" t="s">
        <v>6</v>
      </c>
      <c r="H37" s="9">
        <v>12</v>
      </c>
      <c r="I37" s="3">
        <f t="shared" si="2"/>
        <v>0</v>
      </c>
      <c r="J37" s="3">
        <f t="shared" si="3"/>
        <v>12</v>
      </c>
      <c r="K37" s="10" t="s">
        <v>24</v>
      </c>
    </row>
    <row r="38" spans="1:11" x14ac:dyDescent="0.2">
      <c r="A38" s="11" t="s">
        <v>61</v>
      </c>
      <c r="B38" s="13" t="s">
        <v>3</v>
      </c>
      <c r="C38" s="7" t="s">
        <v>4</v>
      </c>
      <c r="D38" s="8" t="s">
        <v>5</v>
      </c>
      <c r="E38" s="2" t="s">
        <v>9</v>
      </c>
      <c r="F38" s="9">
        <v>22</v>
      </c>
      <c r="G38" s="2" t="s">
        <v>7</v>
      </c>
      <c r="H38" s="9">
        <v>22</v>
      </c>
      <c r="I38" s="3">
        <f t="shared" si="2"/>
        <v>0</v>
      </c>
      <c r="J38" s="3">
        <f t="shared" si="3"/>
        <v>22</v>
      </c>
      <c r="K38" s="10" t="s">
        <v>25</v>
      </c>
    </row>
    <row r="39" spans="1:11" x14ac:dyDescent="0.2">
      <c r="A39" s="11" t="s">
        <v>62</v>
      </c>
      <c r="B39" s="13" t="s">
        <v>3</v>
      </c>
      <c r="C39" s="7" t="s">
        <v>4</v>
      </c>
      <c r="D39" s="8" t="s">
        <v>5</v>
      </c>
      <c r="E39" s="2" t="s">
        <v>8</v>
      </c>
      <c r="F39" s="9">
        <v>17</v>
      </c>
      <c r="G39" s="2" t="s">
        <v>6</v>
      </c>
      <c r="H39" s="9">
        <v>17</v>
      </c>
      <c r="I39" s="3">
        <f t="shared" si="2"/>
        <v>0</v>
      </c>
      <c r="J39" s="3">
        <f t="shared" si="3"/>
        <v>17</v>
      </c>
      <c r="K39" s="10" t="s">
        <v>25</v>
      </c>
    </row>
    <row r="40" spans="1:11" x14ac:dyDescent="0.2">
      <c r="A40" s="11" t="s">
        <v>63</v>
      </c>
      <c r="B40" s="13" t="s">
        <v>3</v>
      </c>
      <c r="C40" s="7" t="s">
        <v>4</v>
      </c>
      <c r="D40" s="8" t="s">
        <v>5</v>
      </c>
      <c r="E40" s="2" t="s">
        <v>7</v>
      </c>
      <c r="F40" s="9">
        <v>22</v>
      </c>
      <c r="G40" s="2" t="s">
        <v>9</v>
      </c>
      <c r="H40" s="9">
        <v>21</v>
      </c>
      <c r="I40" s="3">
        <f t="shared" si="2"/>
        <v>1</v>
      </c>
      <c r="J40" s="3">
        <f t="shared" si="3"/>
        <v>22</v>
      </c>
      <c r="K40" s="10" t="s">
        <v>25</v>
      </c>
    </row>
    <row r="41" spans="1:11" x14ac:dyDescent="0.2">
      <c r="A41" s="11" t="s">
        <v>64</v>
      </c>
      <c r="B41" s="13" t="s">
        <v>3</v>
      </c>
      <c r="C41" s="7" t="s">
        <v>4</v>
      </c>
      <c r="D41" s="8" t="s">
        <v>5</v>
      </c>
      <c r="E41" s="2" t="s">
        <v>8</v>
      </c>
      <c r="F41" s="9">
        <v>9</v>
      </c>
      <c r="G41" s="2" t="s">
        <v>7</v>
      </c>
      <c r="H41" s="9">
        <v>10</v>
      </c>
      <c r="I41" s="3">
        <f t="shared" si="2"/>
        <v>1</v>
      </c>
      <c r="J41" s="3">
        <f t="shared" si="3"/>
        <v>10</v>
      </c>
      <c r="K41" s="10" t="s">
        <v>24</v>
      </c>
    </row>
    <row r="42" spans="1:11" x14ac:dyDescent="0.2">
      <c r="A42" s="11" t="s">
        <v>65</v>
      </c>
      <c r="B42" s="13" t="s">
        <v>3</v>
      </c>
      <c r="C42" s="7" t="s">
        <v>4</v>
      </c>
      <c r="D42" s="8" t="s">
        <v>5</v>
      </c>
      <c r="E42" s="2" t="s">
        <v>8</v>
      </c>
      <c r="F42" s="9">
        <v>16</v>
      </c>
      <c r="G42" s="2" t="s">
        <v>7</v>
      </c>
      <c r="H42" s="9">
        <v>17</v>
      </c>
      <c r="I42" s="3">
        <f t="shared" si="2"/>
        <v>1</v>
      </c>
      <c r="J42" s="3">
        <f t="shared" si="3"/>
        <v>17</v>
      </c>
      <c r="K42" s="10" t="s">
        <v>25</v>
      </c>
    </row>
    <row r="43" spans="1:11" x14ac:dyDescent="0.2">
      <c r="A43" s="11" t="s">
        <v>66</v>
      </c>
      <c r="B43" s="13" t="s">
        <v>3</v>
      </c>
      <c r="C43" s="7" t="s">
        <v>4</v>
      </c>
      <c r="D43" s="8" t="s">
        <v>5</v>
      </c>
      <c r="E43" s="2" t="s">
        <v>9</v>
      </c>
      <c r="F43" s="9">
        <v>20</v>
      </c>
      <c r="G43" s="2" t="s">
        <v>7</v>
      </c>
      <c r="H43" s="9">
        <v>21</v>
      </c>
      <c r="I43" s="3">
        <f t="shared" si="2"/>
        <v>1</v>
      </c>
      <c r="J43" s="3">
        <f t="shared" si="3"/>
        <v>21</v>
      </c>
      <c r="K43" s="10" t="s">
        <v>25</v>
      </c>
    </row>
    <row r="44" spans="1:11" x14ac:dyDescent="0.2">
      <c r="A44" s="11" t="s">
        <v>67</v>
      </c>
      <c r="B44" s="13" t="s">
        <v>3</v>
      </c>
      <c r="C44" s="7" t="s">
        <v>4</v>
      </c>
      <c r="D44" s="8" t="s">
        <v>5</v>
      </c>
      <c r="E44" s="2" t="s">
        <v>8</v>
      </c>
      <c r="F44" s="9">
        <v>20</v>
      </c>
      <c r="G44" s="2" t="s">
        <v>7</v>
      </c>
      <c r="H44" s="9">
        <v>20</v>
      </c>
      <c r="I44" s="3">
        <f t="shared" si="2"/>
        <v>0</v>
      </c>
      <c r="J44" s="3">
        <f t="shared" si="3"/>
        <v>20</v>
      </c>
      <c r="K44" s="10" t="s">
        <v>25</v>
      </c>
    </row>
    <row r="45" spans="1:11" x14ac:dyDescent="0.2">
      <c r="A45" s="11" t="s">
        <v>68</v>
      </c>
      <c r="B45" s="13" t="s">
        <v>3</v>
      </c>
      <c r="C45" s="7" t="s">
        <v>4</v>
      </c>
      <c r="D45" s="8" t="s">
        <v>5</v>
      </c>
      <c r="E45" s="2" t="s">
        <v>9</v>
      </c>
      <c r="F45" s="9">
        <v>10</v>
      </c>
      <c r="G45" s="2" t="s">
        <v>6</v>
      </c>
      <c r="H45" s="9">
        <v>8</v>
      </c>
      <c r="I45" s="3">
        <f t="shared" si="2"/>
        <v>2</v>
      </c>
      <c r="J45" s="3">
        <f t="shared" si="3"/>
        <v>9</v>
      </c>
      <c r="K45" s="10" t="s">
        <v>24</v>
      </c>
    </row>
    <row r="46" spans="1:11" x14ac:dyDescent="0.2">
      <c r="A46" s="11" t="s">
        <v>69</v>
      </c>
      <c r="B46" s="13" t="s">
        <v>3</v>
      </c>
      <c r="C46" s="7" t="s">
        <v>4</v>
      </c>
      <c r="D46" s="8" t="s">
        <v>5</v>
      </c>
      <c r="E46" s="2" t="s">
        <v>8</v>
      </c>
      <c r="F46" s="9">
        <v>17</v>
      </c>
      <c r="G46" s="2" t="s">
        <v>9</v>
      </c>
      <c r="H46" s="9">
        <v>17</v>
      </c>
      <c r="I46" s="3">
        <f t="shared" si="2"/>
        <v>0</v>
      </c>
      <c r="J46" s="3">
        <f t="shared" si="3"/>
        <v>17</v>
      </c>
      <c r="K46" s="10" t="s">
        <v>25</v>
      </c>
    </row>
    <row r="47" spans="1:11" x14ac:dyDescent="0.2">
      <c r="A47" s="11" t="s">
        <v>70</v>
      </c>
      <c r="B47" s="13" t="s">
        <v>3</v>
      </c>
      <c r="C47" s="7" t="s">
        <v>4</v>
      </c>
      <c r="D47" s="8" t="s">
        <v>5</v>
      </c>
      <c r="E47" s="2" t="s">
        <v>9</v>
      </c>
      <c r="F47" s="9">
        <v>15</v>
      </c>
      <c r="G47" s="2" t="s">
        <v>8</v>
      </c>
      <c r="H47" s="9">
        <v>15</v>
      </c>
      <c r="I47" s="3">
        <f t="shared" si="2"/>
        <v>0</v>
      </c>
      <c r="J47" s="3">
        <f t="shared" si="3"/>
        <v>15</v>
      </c>
      <c r="K47" s="10" t="s">
        <v>24</v>
      </c>
    </row>
    <row r="48" spans="1:11" x14ac:dyDescent="0.2">
      <c r="A48" s="11" t="s">
        <v>71</v>
      </c>
      <c r="B48" s="13" t="s">
        <v>3</v>
      </c>
      <c r="C48" s="7" t="s">
        <v>4</v>
      </c>
      <c r="D48" s="8" t="s">
        <v>5</v>
      </c>
      <c r="E48" s="2" t="s">
        <v>6</v>
      </c>
      <c r="F48" s="9">
        <v>22</v>
      </c>
      <c r="G48" s="2" t="s">
        <v>7</v>
      </c>
      <c r="H48" s="9">
        <v>21</v>
      </c>
      <c r="I48" s="3">
        <f t="shared" si="2"/>
        <v>1</v>
      </c>
      <c r="J48" s="3">
        <f t="shared" si="3"/>
        <v>22</v>
      </c>
      <c r="K48" s="10" t="s">
        <v>25</v>
      </c>
    </row>
    <row r="49" spans="1:11" x14ac:dyDescent="0.2">
      <c r="A49" s="11" t="s">
        <v>72</v>
      </c>
      <c r="B49" s="13" t="s">
        <v>3</v>
      </c>
      <c r="C49" s="7" t="s">
        <v>4</v>
      </c>
      <c r="D49" s="8" t="s">
        <v>5</v>
      </c>
      <c r="E49" s="2" t="s">
        <v>9</v>
      </c>
      <c r="F49" s="9">
        <v>30</v>
      </c>
      <c r="G49" s="2" t="s">
        <v>6</v>
      </c>
      <c r="H49" s="9">
        <v>29</v>
      </c>
      <c r="I49" s="3">
        <f t="shared" si="2"/>
        <v>1</v>
      </c>
      <c r="J49" s="3">
        <f t="shared" si="3"/>
        <v>30</v>
      </c>
      <c r="K49" s="10" t="s">
        <v>25</v>
      </c>
    </row>
    <row r="50" spans="1:11" x14ac:dyDescent="0.2">
      <c r="A50" s="11" t="s">
        <v>73</v>
      </c>
      <c r="B50" s="13" t="s">
        <v>3</v>
      </c>
      <c r="C50" s="7" t="s">
        <v>4</v>
      </c>
      <c r="D50" s="8" t="s">
        <v>5</v>
      </c>
      <c r="E50" s="2" t="s">
        <v>7</v>
      </c>
      <c r="F50" s="9">
        <v>13</v>
      </c>
      <c r="G50" s="2" t="s">
        <v>8</v>
      </c>
      <c r="H50" s="9">
        <v>14</v>
      </c>
      <c r="I50" s="3">
        <f t="shared" si="2"/>
        <v>1</v>
      </c>
      <c r="J50" s="3">
        <f t="shared" si="3"/>
        <v>14</v>
      </c>
      <c r="K50" s="10" t="s">
        <v>24</v>
      </c>
    </row>
    <row r="51" spans="1:11" x14ac:dyDescent="0.2">
      <c r="A51" s="11" t="s">
        <v>74</v>
      </c>
      <c r="B51" s="13" t="s">
        <v>3</v>
      </c>
      <c r="C51" s="7" t="s">
        <v>4</v>
      </c>
      <c r="D51" s="8" t="s">
        <v>5</v>
      </c>
      <c r="E51" s="2" t="s">
        <v>8</v>
      </c>
      <c r="F51" s="9">
        <v>16</v>
      </c>
      <c r="G51" s="2" t="s">
        <v>9</v>
      </c>
      <c r="H51" s="9">
        <v>15</v>
      </c>
      <c r="I51" s="3">
        <f t="shared" si="2"/>
        <v>1</v>
      </c>
      <c r="J51" s="3">
        <f t="shared" si="3"/>
        <v>16</v>
      </c>
      <c r="K51" s="10" t="s">
        <v>24</v>
      </c>
    </row>
    <row r="52" spans="1:11" x14ac:dyDescent="0.2">
      <c r="A52" s="11" t="s">
        <v>75</v>
      </c>
      <c r="B52" s="13" t="s">
        <v>3</v>
      </c>
      <c r="C52" s="7" t="s">
        <v>4</v>
      </c>
      <c r="D52" s="8" t="s">
        <v>5</v>
      </c>
      <c r="E52" s="2" t="s">
        <v>7</v>
      </c>
      <c r="F52" s="9">
        <v>22</v>
      </c>
      <c r="G52" s="2" t="s">
        <v>8</v>
      </c>
      <c r="H52" s="9">
        <v>23</v>
      </c>
      <c r="I52" s="3">
        <f t="shared" si="2"/>
        <v>1</v>
      </c>
      <c r="J52" s="3">
        <f t="shared" si="3"/>
        <v>23</v>
      </c>
      <c r="K52" s="10" t="s">
        <v>25</v>
      </c>
    </row>
    <row r="53" spans="1:11" x14ac:dyDescent="0.2">
      <c r="A53" s="11" t="s">
        <v>76</v>
      </c>
      <c r="B53" s="13" t="s">
        <v>3</v>
      </c>
      <c r="C53" s="7" t="s">
        <v>4</v>
      </c>
      <c r="D53" s="8" t="s">
        <v>5</v>
      </c>
      <c r="E53" s="2" t="s">
        <v>6</v>
      </c>
      <c r="F53" s="9">
        <v>17</v>
      </c>
      <c r="G53" s="2" t="s">
        <v>7</v>
      </c>
      <c r="H53" s="9">
        <v>17</v>
      </c>
      <c r="I53" s="3">
        <f t="shared" si="2"/>
        <v>0</v>
      </c>
      <c r="J53" s="3">
        <f t="shared" si="3"/>
        <v>17</v>
      </c>
      <c r="K53" s="10" t="s">
        <v>25</v>
      </c>
    </row>
    <row r="54" spans="1:11" x14ac:dyDescent="0.2">
      <c r="A54" s="11" t="s">
        <v>77</v>
      </c>
      <c r="B54" s="13" t="s">
        <v>3</v>
      </c>
      <c r="C54" s="7" t="s">
        <v>4</v>
      </c>
      <c r="D54" s="8" t="s">
        <v>5</v>
      </c>
      <c r="E54" s="2" t="s">
        <v>6</v>
      </c>
      <c r="F54" s="9">
        <v>14</v>
      </c>
      <c r="G54" s="2" t="s">
        <v>8</v>
      </c>
      <c r="H54" s="9">
        <v>14</v>
      </c>
      <c r="I54" s="3">
        <f t="shared" si="2"/>
        <v>0</v>
      </c>
      <c r="J54" s="3">
        <f t="shared" si="3"/>
        <v>14</v>
      </c>
      <c r="K54" s="10" t="s">
        <v>24</v>
      </c>
    </row>
    <row r="55" spans="1:11" x14ac:dyDescent="0.2">
      <c r="A55" s="11" t="s">
        <v>78</v>
      </c>
      <c r="B55" s="13" t="s">
        <v>3</v>
      </c>
      <c r="C55" s="7" t="s">
        <v>4</v>
      </c>
      <c r="D55" s="8" t="s">
        <v>5</v>
      </c>
      <c r="E55" s="2" t="s">
        <v>8</v>
      </c>
      <c r="F55" s="9">
        <v>19</v>
      </c>
      <c r="G55" s="2" t="s">
        <v>7</v>
      </c>
      <c r="H55" s="9">
        <v>20</v>
      </c>
      <c r="I55" s="3">
        <f t="shared" si="2"/>
        <v>1</v>
      </c>
      <c r="J55" s="3">
        <f t="shared" si="3"/>
        <v>20</v>
      </c>
      <c r="K55" s="10" t="s">
        <v>25</v>
      </c>
    </row>
    <row r="56" spans="1:11" x14ac:dyDescent="0.2">
      <c r="A56" s="11" t="s">
        <v>79</v>
      </c>
      <c r="B56" s="13" t="s">
        <v>3</v>
      </c>
      <c r="C56" s="7" t="s">
        <v>4</v>
      </c>
      <c r="D56" s="8" t="s">
        <v>5</v>
      </c>
      <c r="E56" s="2" t="s">
        <v>9</v>
      </c>
      <c r="F56" s="9">
        <v>20</v>
      </c>
      <c r="G56" s="2" t="s">
        <v>7</v>
      </c>
      <c r="H56" s="9">
        <v>22</v>
      </c>
      <c r="I56" s="3">
        <f t="shared" si="2"/>
        <v>2</v>
      </c>
      <c r="J56" s="3">
        <f t="shared" si="3"/>
        <v>21</v>
      </c>
      <c r="K56" s="10" t="s">
        <v>25</v>
      </c>
    </row>
    <row r="57" spans="1:11" x14ac:dyDescent="0.2">
      <c r="A57" s="11" t="s">
        <v>80</v>
      </c>
      <c r="B57" s="13" t="s">
        <v>3</v>
      </c>
      <c r="C57" s="7" t="s">
        <v>4</v>
      </c>
      <c r="D57" s="8" t="s">
        <v>5</v>
      </c>
      <c r="E57" s="2" t="s">
        <v>7</v>
      </c>
      <c r="F57" s="9">
        <v>31</v>
      </c>
      <c r="G57" s="2" t="s">
        <v>9</v>
      </c>
      <c r="H57" s="9">
        <v>31</v>
      </c>
      <c r="I57" s="3">
        <f t="shared" si="2"/>
        <v>0</v>
      </c>
      <c r="J57" s="3">
        <f t="shared" si="3"/>
        <v>31</v>
      </c>
      <c r="K57" s="10" t="s">
        <v>25</v>
      </c>
    </row>
    <row r="58" spans="1:11" x14ac:dyDescent="0.2">
      <c r="A58" s="11" t="s">
        <v>81</v>
      </c>
      <c r="B58" s="13" t="s">
        <v>3</v>
      </c>
      <c r="C58" s="7" t="s">
        <v>4</v>
      </c>
      <c r="D58" s="8" t="s">
        <v>5</v>
      </c>
      <c r="E58" s="2" t="s">
        <v>7</v>
      </c>
      <c r="F58" s="9">
        <v>13</v>
      </c>
      <c r="G58" s="2" t="s">
        <v>8</v>
      </c>
      <c r="H58" s="9">
        <v>13</v>
      </c>
      <c r="I58" s="3">
        <f t="shared" si="2"/>
        <v>0</v>
      </c>
      <c r="J58" s="3">
        <f t="shared" si="3"/>
        <v>13</v>
      </c>
      <c r="K58" s="10" t="s">
        <v>24</v>
      </c>
    </row>
    <row r="59" spans="1:11" x14ac:dyDescent="0.2">
      <c r="A59" s="11" t="s">
        <v>82</v>
      </c>
      <c r="B59" s="13" t="s">
        <v>3</v>
      </c>
      <c r="C59" s="7" t="s">
        <v>4</v>
      </c>
      <c r="D59" s="8" t="s">
        <v>5</v>
      </c>
      <c r="E59" s="2" t="s">
        <v>9</v>
      </c>
      <c r="F59" s="9">
        <v>19</v>
      </c>
      <c r="G59" s="2" t="s">
        <v>7</v>
      </c>
      <c r="H59" s="9">
        <v>19</v>
      </c>
      <c r="I59" s="3">
        <f t="shared" si="2"/>
        <v>0</v>
      </c>
      <c r="J59" s="3">
        <f t="shared" si="3"/>
        <v>19</v>
      </c>
      <c r="K59" s="10" t="s">
        <v>25</v>
      </c>
    </row>
    <row r="60" spans="1:11" x14ac:dyDescent="0.2">
      <c r="A60" s="11" t="s">
        <v>83</v>
      </c>
      <c r="B60" s="13" t="s">
        <v>3</v>
      </c>
      <c r="C60" s="7" t="s">
        <v>4</v>
      </c>
      <c r="D60" s="8" t="s">
        <v>5</v>
      </c>
      <c r="E60" s="2" t="s">
        <v>6</v>
      </c>
      <c r="F60" s="9">
        <v>13</v>
      </c>
      <c r="G60" s="2" t="s">
        <v>8</v>
      </c>
      <c r="H60" s="9">
        <v>13</v>
      </c>
      <c r="I60" s="3">
        <f t="shared" si="2"/>
        <v>0</v>
      </c>
      <c r="J60" s="3">
        <f t="shared" si="3"/>
        <v>13</v>
      </c>
      <c r="K60" s="10" t="s">
        <v>24</v>
      </c>
    </row>
    <row r="61" spans="1:11" x14ac:dyDescent="0.2">
      <c r="A61" s="11" t="s">
        <v>84</v>
      </c>
      <c r="B61" s="13" t="s">
        <v>3</v>
      </c>
      <c r="C61" s="7" t="s">
        <v>4</v>
      </c>
      <c r="D61" s="8" t="s">
        <v>5</v>
      </c>
      <c r="E61" s="2" t="s">
        <v>8</v>
      </c>
      <c r="F61" s="9">
        <v>17</v>
      </c>
      <c r="G61" s="2" t="s">
        <v>9</v>
      </c>
      <c r="H61" s="9">
        <v>18</v>
      </c>
      <c r="I61" s="3">
        <f t="shared" si="2"/>
        <v>1</v>
      </c>
      <c r="J61" s="3">
        <f t="shared" si="3"/>
        <v>18</v>
      </c>
      <c r="K61" s="10" t="s">
        <v>25</v>
      </c>
    </row>
    <row r="62" spans="1:11" x14ac:dyDescent="0.2">
      <c r="A62" s="11" t="s">
        <v>85</v>
      </c>
      <c r="B62" s="13" t="s">
        <v>3</v>
      </c>
      <c r="C62" s="7" t="s">
        <v>10</v>
      </c>
      <c r="D62" s="8" t="s">
        <v>5</v>
      </c>
      <c r="E62" s="2" t="s">
        <v>11</v>
      </c>
      <c r="F62" s="9">
        <v>28</v>
      </c>
      <c r="G62" s="2" t="s">
        <v>12</v>
      </c>
      <c r="H62" s="9">
        <v>29</v>
      </c>
      <c r="I62" s="3">
        <f t="shared" si="2"/>
        <v>1</v>
      </c>
      <c r="J62" s="3">
        <f t="shared" si="3"/>
        <v>29</v>
      </c>
      <c r="K62" s="10" t="s">
        <v>25</v>
      </c>
    </row>
    <row r="63" spans="1:11" x14ac:dyDescent="0.2">
      <c r="A63" s="11" t="s">
        <v>86</v>
      </c>
      <c r="B63" s="13" t="s">
        <v>3</v>
      </c>
      <c r="C63" s="7" t="s">
        <v>10</v>
      </c>
      <c r="D63" s="8" t="s">
        <v>5</v>
      </c>
      <c r="E63" s="2" t="s">
        <v>13</v>
      </c>
      <c r="F63" s="9">
        <v>17</v>
      </c>
      <c r="G63" s="2" t="s">
        <v>14</v>
      </c>
      <c r="H63" s="9">
        <v>19</v>
      </c>
      <c r="I63" s="3">
        <f t="shared" si="2"/>
        <v>2</v>
      </c>
      <c r="J63" s="3">
        <f t="shared" si="3"/>
        <v>18</v>
      </c>
      <c r="K63" s="10" t="s">
        <v>25</v>
      </c>
    </row>
    <row r="64" spans="1:11" x14ac:dyDescent="0.2">
      <c r="A64" s="11" t="s">
        <v>87</v>
      </c>
      <c r="B64" s="13" t="s">
        <v>3</v>
      </c>
      <c r="C64" s="7" t="s">
        <v>10</v>
      </c>
      <c r="D64" s="8" t="s">
        <v>5</v>
      </c>
      <c r="E64" s="2" t="s">
        <v>13</v>
      </c>
      <c r="F64" s="9">
        <v>33</v>
      </c>
      <c r="G64" s="2" t="s">
        <v>14</v>
      </c>
      <c r="H64" s="9">
        <v>33</v>
      </c>
      <c r="I64" s="3">
        <f t="shared" si="2"/>
        <v>0</v>
      </c>
      <c r="J64" s="3">
        <f t="shared" si="3"/>
        <v>33</v>
      </c>
      <c r="K64" s="10" t="s">
        <v>25</v>
      </c>
    </row>
    <row r="65" spans="1:11" x14ac:dyDescent="0.2">
      <c r="A65" s="11" t="s">
        <v>88</v>
      </c>
      <c r="B65" s="13" t="s">
        <v>3</v>
      </c>
      <c r="C65" s="7" t="s">
        <v>10</v>
      </c>
      <c r="D65" s="8" t="s">
        <v>5</v>
      </c>
      <c r="E65" s="2" t="s">
        <v>12</v>
      </c>
      <c r="F65" s="9">
        <v>14</v>
      </c>
      <c r="G65" s="2" t="s">
        <v>13</v>
      </c>
      <c r="H65" s="9">
        <v>14</v>
      </c>
      <c r="I65" s="3">
        <f t="shared" si="2"/>
        <v>0</v>
      </c>
      <c r="J65" s="3">
        <f t="shared" si="3"/>
        <v>14</v>
      </c>
      <c r="K65" s="10" t="s">
        <v>24</v>
      </c>
    </row>
    <row r="66" spans="1:11" x14ac:dyDescent="0.2">
      <c r="A66" s="11" t="s">
        <v>89</v>
      </c>
      <c r="B66" s="13" t="s">
        <v>3</v>
      </c>
      <c r="C66" s="7" t="s">
        <v>10</v>
      </c>
      <c r="D66" s="8" t="s">
        <v>5</v>
      </c>
      <c r="E66" s="2" t="s">
        <v>11</v>
      </c>
      <c r="F66" s="9">
        <v>21</v>
      </c>
      <c r="G66" s="2" t="s">
        <v>14</v>
      </c>
      <c r="H66" s="9">
        <v>21</v>
      </c>
      <c r="I66" s="3">
        <f t="shared" ref="I66:I97" si="4">ABS(F66-H66)</f>
        <v>0</v>
      </c>
      <c r="J66" s="3">
        <f t="shared" ref="J66:J91" si="5">ROUND(AVERAGE(F66,H66),0)</f>
        <v>21</v>
      </c>
      <c r="K66" s="10" t="s">
        <v>25</v>
      </c>
    </row>
    <row r="67" spans="1:11" x14ac:dyDescent="0.2">
      <c r="A67" s="11" t="s">
        <v>90</v>
      </c>
      <c r="B67" s="13" t="s">
        <v>3</v>
      </c>
      <c r="C67" s="7" t="s">
        <v>10</v>
      </c>
      <c r="D67" s="8" t="s">
        <v>5</v>
      </c>
      <c r="E67" s="2" t="s">
        <v>14</v>
      </c>
      <c r="F67" s="9">
        <v>30</v>
      </c>
      <c r="G67" s="2" t="s">
        <v>11</v>
      </c>
      <c r="H67" s="9">
        <v>30</v>
      </c>
      <c r="I67" s="3">
        <f t="shared" si="4"/>
        <v>0</v>
      </c>
      <c r="J67" s="3">
        <f t="shared" si="5"/>
        <v>30</v>
      </c>
      <c r="K67" s="10" t="s">
        <v>25</v>
      </c>
    </row>
    <row r="68" spans="1:11" x14ac:dyDescent="0.2">
      <c r="A68" s="11" t="s">
        <v>91</v>
      </c>
      <c r="B68" s="13" t="s">
        <v>3</v>
      </c>
      <c r="C68" s="7" t="s">
        <v>10</v>
      </c>
      <c r="D68" s="8" t="s">
        <v>5</v>
      </c>
      <c r="E68" s="2" t="s">
        <v>12</v>
      </c>
      <c r="F68" s="9">
        <v>26</v>
      </c>
      <c r="G68" s="2" t="s">
        <v>13</v>
      </c>
      <c r="H68" s="9">
        <v>27</v>
      </c>
      <c r="I68" s="3">
        <f t="shared" si="4"/>
        <v>1</v>
      </c>
      <c r="J68" s="3">
        <f t="shared" si="5"/>
        <v>27</v>
      </c>
      <c r="K68" s="10" t="s">
        <v>25</v>
      </c>
    </row>
    <row r="69" spans="1:11" x14ac:dyDescent="0.2">
      <c r="A69" s="11" t="s">
        <v>92</v>
      </c>
      <c r="B69" s="13" t="s">
        <v>3</v>
      </c>
      <c r="C69" s="7" t="s">
        <v>10</v>
      </c>
      <c r="D69" s="8" t="s">
        <v>5</v>
      </c>
      <c r="E69" s="2" t="s">
        <v>13</v>
      </c>
      <c r="F69" s="9">
        <v>12</v>
      </c>
      <c r="G69" s="2" t="s">
        <v>11</v>
      </c>
      <c r="H69" s="9">
        <v>12</v>
      </c>
      <c r="I69" s="3">
        <f t="shared" si="4"/>
        <v>0</v>
      </c>
      <c r="J69" s="3">
        <f t="shared" si="5"/>
        <v>12</v>
      </c>
      <c r="K69" s="10" t="s">
        <v>24</v>
      </c>
    </row>
    <row r="70" spans="1:11" x14ac:dyDescent="0.2">
      <c r="A70" s="11" t="s">
        <v>93</v>
      </c>
      <c r="B70" s="13" t="s">
        <v>3</v>
      </c>
      <c r="C70" s="7" t="s">
        <v>10</v>
      </c>
      <c r="D70" s="8" t="s">
        <v>5</v>
      </c>
      <c r="E70" s="2" t="s">
        <v>13</v>
      </c>
      <c r="F70" s="9">
        <v>28</v>
      </c>
      <c r="G70" s="2" t="s">
        <v>14</v>
      </c>
      <c r="H70" s="9">
        <v>26</v>
      </c>
      <c r="I70" s="3">
        <f t="shared" si="4"/>
        <v>2</v>
      </c>
      <c r="J70" s="3">
        <f t="shared" si="5"/>
        <v>27</v>
      </c>
      <c r="K70" s="10" t="s">
        <v>25</v>
      </c>
    </row>
    <row r="71" spans="1:11" x14ac:dyDescent="0.2">
      <c r="A71" s="11" t="s">
        <v>94</v>
      </c>
      <c r="B71" s="13" t="s">
        <v>3</v>
      </c>
      <c r="C71" s="7" t="s">
        <v>10</v>
      </c>
      <c r="D71" s="8" t="s">
        <v>5</v>
      </c>
      <c r="E71" s="2" t="s">
        <v>13</v>
      </c>
      <c r="F71" s="9">
        <v>30</v>
      </c>
      <c r="G71" s="2" t="s">
        <v>12</v>
      </c>
      <c r="H71" s="9">
        <v>29</v>
      </c>
      <c r="I71" s="3">
        <f t="shared" si="4"/>
        <v>1</v>
      </c>
      <c r="J71" s="3">
        <f t="shared" si="5"/>
        <v>30</v>
      </c>
      <c r="K71" s="10" t="s">
        <v>25</v>
      </c>
    </row>
    <row r="72" spans="1:11" x14ac:dyDescent="0.2">
      <c r="A72" s="11" t="s">
        <v>95</v>
      </c>
      <c r="B72" s="13" t="s">
        <v>3</v>
      </c>
      <c r="C72" s="7" t="s">
        <v>10</v>
      </c>
      <c r="D72" s="8" t="s">
        <v>5</v>
      </c>
      <c r="E72" s="2" t="s">
        <v>14</v>
      </c>
      <c r="F72" s="9">
        <v>18</v>
      </c>
      <c r="G72" s="2" t="s">
        <v>11</v>
      </c>
      <c r="H72" s="9">
        <v>20</v>
      </c>
      <c r="I72" s="3">
        <f t="shared" si="4"/>
        <v>2</v>
      </c>
      <c r="J72" s="3">
        <f t="shared" si="5"/>
        <v>19</v>
      </c>
      <c r="K72" s="10" t="s">
        <v>25</v>
      </c>
    </row>
    <row r="73" spans="1:11" x14ac:dyDescent="0.2">
      <c r="A73" s="11" t="s">
        <v>96</v>
      </c>
      <c r="B73" s="13" t="s">
        <v>3</v>
      </c>
      <c r="C73" s="7" t="s">
        <v>10</v>
      </c>
      <c r="D73" s="8" t="s">
        <v>5</v>
      </c>
      <c r="E73" s="2" t="s">
        <v>11</v>
      </c>
      <c r="F73" s="9">
        <v>22</v>
      </c>
      <c r="G73" s="2" t="s">
        <v>13</v>
      </c>
      <c r="H73" s="9">
        <v>23</v>
      </c>
      <c r="I73" s="3">
        <f t="shared" si="4"/>
        <v>1</v>
      </c>
      <c r="J73" s="3">
        <f t="shared" si="5"/>
        <v>23</v>
      </c>
      <c r="K73" s="10" t="s">
        <v>25</v>
      </c>
    </row>
    <row r="74" spans="1:11" x14ac:dyDescent="0.2">
      <c r="A74" s="11" t="s">
        <v>97</v>
      </c>
      <c r="B74" s="13" t="s">
        <v>3</v>
      </c>
      <c r="C74" s="7" t="s">
        <v>10</v>
      </c>
      <c r="D74" s="8" t="s">
        <v>5</v>
      </c>
      <c r="E74" s="2" t="s">
        <v>14</v>
      </c>
      <c r="F74" s="9">
        <v>28</v>
      </c>
      <c r="G74" s="2" t="s">
        <v>13</v>
      </c>
      <c r="H74" s="9">
        <v>28</v>
      </c>
      <c r="I74" s="3">
        <f t="shared" si="4"/>
        <v>0</v>
      </c>
      <c r="J74" s="3">
        <f t="shared" si="5"/>
        <v>28</v>
      </c>
      <c r="K74" s="10" t="s">
        <v>25</v>
      </c>
    </row>
    <row r="75" spans="1:11" x14ac:dyDescent="0.2">
      <c r="A75" s="11" t="s">
        <v>98</v>
      </c>
      <c r="B75" s="13" t="s">
        <v>3</v>
      </c>
      <c r="C75" s="7" t="s">
        <v>10</v>
      </c>
      <c r="D75" s="8" t="s">
        <v>5</v>
      </c>
      <c r="E75" s="2" t="s">
        <v>11</v>
      </c>
      <c r="F75" s="9">
        <v>22</v>
      </c>
      <c r="G75" s="2" t="s">
        <v>12</v>
      </c>
      <c r="H75" s="9">
        <v>24</v>
      </c>
      <c r="I75" s="3">
        <f t="shared" si="4"/>
        <v>2</v>
      </c>
      <c r="J75" s="3">
        <f t="shared" si="5"/>
        <v>23</v>
      </c>
      <c r="K75" s="10" t="s">
        <v>25</v>
      </c>
    </row>
    <row r="76" spans="1:11" x14ac:dyDescent="0.2">
      <c r="A76" s="11" t="s">
        <v>99</v>
      </c>
      <c r="B76" s="13" t="s">
        <v>3</v>
      </c>
      <c r="C76" s="7" t="s">
        <v>10</v>
      </c>
      <c r="D76" s="8" t="s">
        <v>5</v>
      </c>
      <c r="E76" s="2" t="s">
        <v>11</v>
      </c>
      <c r="F76" s="9">
        <v>27</v>
      </c>
      <c r="G76" s="2" t="s">
        <v>14</v>
      </c>
      <c r="H76" s="9">
        <v>28</v>
      </c>
      <c r="I76" s="3">
        <f t="shared" si="4"/>
        <v>1</v>
      </c>
      <c r="J76" s="3">
        <f t="shared" si="5"/>
        <v>28</v>
      </c>
      <c r="K76" s="10" t="s">
        <v>25</v>
      </c>
    </row>
    <row r="77" spans="1:11" x14ac:dyDescent="0.2">
      <c r="A77" s="11" t="s">
        <v>100</v>
      </c>
      <c r="B77" s="13" t="s">
        <v>3</v>
      </c>
      <c r="C77" s="7" t="s">
        <v>10</v>
      </c>
      <c r="D77" s="8" t="s">
        <v>5</v>
      </c>
      <c r="E77" s="2" t="s">
        <v>11</v>
      </c>
      <c r="F77" s="9">
        <v>25</v>
      </c>
      <c r="G77" s="2" t="s">
        <v>13</v>
      </c>
      <c r="H77" s="9">
        <v>26</v>
      </c>
      <c r="I77" s="3">
        <f t="shared" si="4"/>
        <v>1</v>
      </c>
      <c r="J77" s="3">
        <f t="shared" si="5"/>
        <v>26</v>
      </c>
      <c r="K77" s="10" t="s">
        <v>25</v>
      </c>
    </row>
    <row r="78" spans="1:11" x14ac:dyDescent="0.2">
      <c r="A78" s="11" t="s">
        <v>101</v>
      </c>
      <c r="B78" s="13" t="s">
        <v>3</v>
      </c>
      <c r="C78" s="7" t="s">
        <v>10</v>
      </c>
      <c r="D78" s="8" t="s">
        <v>5</v>
      </c>
      <c r="E78" s="2" t="s">
        <v>14</v>
      </c>
      <c r="F78" s="9">
        <v>27</v>
      </c>
      <c r="G78" s="2" t="s">
        <v>13</v>
      </c>
      <c r="H78" s="9">
        <v>26</v>
      </c>
      <c r="I78" s="3">
        <f t="shared" si="4"/>
        <v>1</v>
      </c>
      <c r="J78" s="3">
        <f t="shared" si="5"/>
        <v>27</v>
      </c>
      <c r="K78" s="10" t="s">
        <v>25</v>
      </c>
    </row>
    <row r="79" spans="1:11" x14ac:dyDescent="0.2">
      <c r="A79" s="11" t="s">
        <v>102</v>
      </c>
      <c r="B79" s="13" t="s">
        <v>3</v>
      </c>
      <c r="C79" s="7" t="s">
        <v>10</v>
      </c>
      <c r="D79" s="8" t="s">
        <v>5</v>
      </c>
      <c r="E79" s="2" t="s">
        <v>12</v>
      </c>
      <c r="F79" s="9">
        <v>23</v>
      </c>
      <c r="G79" s="2" t="s">
        <v>13</v>
      </c>
      <c r="H79" s="9">
        <v>24</v>
      </c>
      <c r="I79" s="3">
        <f t="shared" si="4"/>
        <v>1</v>
      </c>
      <c r="J79" s="3">
        <f t="shared" si="5"/>
        <v>24</v>
      </c>
      <c r="K79" s="10" t="s">
        <v>25</v>
      </c>
    </row>
    <row r="80" spans="1:11" x14ac:dyDescent="0.2">
      <c r="A80" s="11" t="s">
        <v>103</v>
      </c>
      <c r="B80" s="13" t="s">
        <v>3</v>
      </c>
      <c r="C80" s="7" t="s">
        <v>10</v>
      </c>
      <c r="D80" s="8" t="s">
        <v>5</v>
      </c>
      <c r="E80" s="2" t="s">
        <v>11</v>
      </c>
      <c r="F80" s="9">
        <v>26</v>
      </c>
      <c r="G80" s="2" t="s">
        <v>12</v>
      </c>
      <c r="H80" s="9">
        <v>26</v>
      </c>
      <c r="I80" s="3">
        <f t="shared" si="4"/>
        <v>0</v>
      </c>
      <c r="J80" s="3">
        <f t="shared" si="5"/>
        <v>26</v>
      </c>
      <c r="K80" s="10" t="s">
        <v>25</v>
      </c>
    </row>
    <row r="81" spans="1:11" x14ac:dyDescent="0.2">
      <c r="A81" s="11" t="s">
        <v>104</v>
      </c>
      <c r="B81" s="13" t="s">
        <v>3</v>
      </c>
      <c r="C81" s="7" t="s">
        <v>10</v>
      </c>
      <c r="D81" s="8" t="s">
        <v>5</v>
      </c>
      <c r="E81" s="2" t="s">
        <v>12</v>
      </c>
      <c r="F81" s="9">
        <v>20</v>
      </c>
      <c r="G81" s="2" t="s">
        <v>11</v>
      </c>
      <c r="H81" s="9">
        <v>20</v>
      </c>
      <c r="I81" s="3">
        <f t="shared" si="4"/>
        <v>0</v>
      </c>
      <c r="J81" s="3">
        <f t="shared" si="5"/>
        <v>20</v>
      </c>
      <c r="K81" s="10" t="s">
        <v>25</v>
      </c>
    </row>
    <row r="82" spans="1:11" x14ac:dyDescent="0.2">
      <c r="A82" s="11" t="s">
        <v>105</v>
      </c>
      <c r="B82" s="13" t="s">
        <v>3</v>
      </c>
      <c r="C82" s="7" t="s">
        <v>10</v>
      </c>
      <c r="D82" s="8" t="s">
        <v>5</v>
      </c>
      <c r="E82" s="2" t="s">
        <v>12</v>
      </c>
      <c r="F82" s="9">
        <v>23</v>
      </c>
      <c r="G82" s="2" t="s">
        <v>14</v>
      </c>
      <c r="H82" s="9">
        <v>23</v>
      </c>
      <c r="I82" s="3">
        <f t="shared" si="4"/>
        <v>0</v>
      </c>
      <c r="J82" s="3">
        <f t="shared" si="5"/>
        <v>23</v>
      </c>
      <c r="K82" s="10" t="s">
        <v>25</v>
      </c>
    </row>
    <row r="83" spans="1:11" x14ac:dyDescent="0.2">
      <c r="A83" s="11" t="s">
        <v>106</v>
      </c>
      <c r="B83" s="13" t="s">
        <v>3</v>
      </c>
      <c r="C83" s="7" t="s">
        <v>10</v>
      </c>
      <c r="D83" s="8" t="s">
        <v>5</v>
      </c>
      <c r="E83" s="2" t="s">
        <v>12</v>
      </c>
      <c r="F83" s="9">
        <v>15</v>
      </c>
      <c r="G83" s="2" t="s">
        <v>11</v>
      </c>
      <c r="H83" s="9">
        <v>15</v>
      </c>
      <c r="I83" s="3">
        <f t="shared" si="4"/>
        <v>0</v>
      </c>
      <c r="J83" s="3">
        <f t="shared" si="5"/>
        <v>15</v>
      </c>
      <c r="K83" s="10" t="s">
        <v>24</v>
      </c>
    </row>
    <row r="84" spans="1:11" x14ac:dyDescent="0.2">
      <c r="A84" s="11" t="s">
        <v>107</v>
      </c>
      <c r="B84" s="13" t="s">
        <v>3</v>
      </c>
      <c r="C84" s="7" t="s">
        <v>10</v>
      </c>
      <c r="D84" s="8" t="s">
        <v>5</v>
      </c>
      <c r="E84" s="2" t="s">
        <v>13</v>
      </c>
      <c r="F84" s="9">
        <v>28</v>
      </c>
      <c r="G84" s="2" t="s">
        <v>11</v>
      </c>
      <c r="H84" s="9">
        <v>28</v>
      </c>
      <c r="I84" s="3">
        <f t="shared" si="4"/>
        <v>0</v>
      </c>
      <c r="J84" s="3">
        <f t="shared" si="5"/>
        <v>28</v>
      </c>
      <c r="K84" s="10" t="s">
        <v>25</v>
      </c>
    </row>
    <row r="85" spans="1:11" x14ac:dyDescent="0.2">
      <c r="A85" s="11" t="s">
        <v>108</v>
      </c>
      <c r="B85" s="13" t="s">
        <v>3</v>
      </c>
      <c r="C85" s="7" t="s">
        <v>10</v>
      </c>
      <c r="D85" s="8" t="s">
        <v>5</v>
      </c>
      <c r="E85" s="2" t="s">
        <v>13</v>
      </c>
      <c r="F85" s="9">
        <v>22</v>
      </c>
      <c r="G85" s="2" t="s">
        <v>12</v>
      </c>
      <c r="H85" s="9">
        <v>22</v>
      </c>
      <c r="I85" s="3">
        <f t="shared" si="4"/>
        <v>0</v>
      </c>
      <c r="J85" s="3">
        <f t="shared" si="5"/>
        <v>22</v>
      </c>
      <c r="K85" s="10" t="s">
        <v>25</v>
      </c>
    </row>
    <row r="86" spans="1:11" x14ac:dyDescent="0.2">
      <c r="A86" s="11" t="s">
        <v>109</v>
      </c>
      <c r="B86" s="13" t="s">
        <v>3</v>
      </c>
      <c r="C86" s="7" t="s">
        <v>10</v>
      </c>
      <c r="D86" s="8" t="s">
        <v>5</v>
      </c>
      <c r="E86" s="2" t="s">
        <v>12</v>
      </c>
      <c r="F86" s="9">
        <v>15</v>
      </c>
      <c r="G86" s="2" t="s">
        <v>13</v>
      </c>
      <c r="H86" s="9">
        <v>15</v>
      </c>
      <c r="I86" s="3">
        <f t="shared" si="4"/>
        <v>0</v>
      </c>
      <c r="J86" s="3">
        <f t="shared" si="5"/>
        <v>15</v>
      </c>
      <c r="K86" s="10" t="s">
        <v>24</v>
      </c>
    </row>
    <row r="87" spans="1:11" x14ac:dyDescent="0.2">
      <c r="A87" s="11" t="s">
        <v>110</v>
      </c>
      <c r="B87" s="13" t="s">
        <v>3</v>
      </c>
      <c r="C87" s="7" t="s">
        <v>10</v>
      </c>
      <c r="D87" s="8" t="s">
        <v>5</v>
      </c>
      <c r="E87" s="2" t="s">
        <v>14</v>
      </c>
      <c r="F87" s="9">
        <v>23</v>
      </c>
      <c r="G87" s="2" t="s">
        <v>11</v>
      </c>
      <c r="H87" s="9">
        <v>25</v>
      </c>
      <c r="I87" s="3">
        <f t="shared" si="4"/>
        <v>2</v>
      </c>
      <c r="J87" s="3">
        <f t="shared" si="5"/>
        <v>24</v>
      </c>
      <c r="K87" s="10" t="s">
        <v>25</v>
      </c>
    </row>
    <row r="88" spans="1:11" x14ac:dyDescent="0.2">
      <c r="A88" s="11" t="s">
        <v>111</v>
      </c>
      <c r="B88" s="13" t="s">
        <v>3</v>
      </c>
      <c r="C88" s="7" t="s">
        <v>10</v>
      </c>
      <c r="D88" s="8" t="s">
        <v>5</v>
      </c>
      <c r="E88" s="2" t="s">
        <v>12</v>
      </c>
      <c r="F88" s="9">
        <v>25</v>
      </c>
      <c r="G88" s="2" t="s">
        <v>13</v>
      </c>
      <c r="H88" s="9">
        <v>24</v>
      </c>
      <c r="I88" s="3">
        <f t="shared" si="4"/>
        <v>1</v>
      </c>
      <c r="J88" s="3">
        <f t="shared" si="5"/>
        <v>25</v>
      </c>
      <c r="K88" s="10" t="s">
        <v>25</v>
      </c>
    </row>
    <row r="89" spans="1:11" x14ac:dyDescent="0.2">
      <c r="A89" s="11" t="s">
        <v>112</v>
      </c>
      <c r="B89" s="13" t="s">
        <v>3</v>
      </c>
      <c r="C89" s="7" t="s">
        <v>10</v>
      </c>
      <c r="D89" s="8" t="s">
        <v>5</v>
      </c>
      <c r="E89" s="2" t="s">
        <v>13</v>
      </c>
      <c r="F89" s="9">
        <v>24</v>
      </c>
      <c r="G89" s="2" t="s">
        <v>12</v>
      </c>
      <c r="H89" s="9">
        <v>23</v>
      </c>
      <c r="I89" s="3">
        <f t="shared" si="4"/>
        <v>1</v>
      </c>
      <c r="J89" s="3">
        <f t="shared" si="5"/>
        <v>24</v>
      </c>
      <c r="K89" s="10" t="s">
        <v>25</v>
      </c>
    </row>
    <row r="90" spans="1:11" x14ac:dyDescent="0.2">
      <c r="A90" s="11" t="s">
        <v>113</v>
      </c>
      <c r="B90" s="13" t="s">
        <v>3</v>
      </c>
      <c r="C90" s="7" t="s">
        <v>10</v>
      </c>
      <c r="D90" s="8" t="s">
        <v>5</v>
      </c>
      <c r="E90" s="2" t="s">
        <v>14</v>
      </c>
      <c r="F90" s="9">
        <v>11</v>
      </c>
      <c r="G90" s="2" t="s">
        <v>12</v>
      </c>
      <c r="H90" s="9">
        <v>12</v>
      </c>
      <c r="I90" s="3">
        <f t="shared" si="4"/>
        <v>1</v>
      </c>
      <c r="J90" s="3">
        <f t="shared" si="5"/>
        <v>12</v>
      </c>
      <c r="K90" s="10" t="s">
        <v>24</v>
      </c>
    </row>
    <row r="91" spans="1:11" x14ac:dyDescent="0.2">
      <c r="A91" s="11" t="s">
        <v>114</v>
      </c>
      <c r="B91" s="13" t="s">
        <v>3</v>
      </c>
      <c r="C91" s="7" t="s">
        <v>10</v>
      </c>
      <c r="D91" s="8" t="s">
        <v>5</v>
      </c>
      <c r="E91" s="2" t="s">
        <v>14</v>
      </c>
      <c r="F91" s="9">
        <v>19</v>
      </c>
      <c r="G91" s="2" t="s">
        <v>12</v>
      </c>
      <c r="H91" s="9">
        <v>19</v>
      </c>
      <c r="I91" s="3">
        <f t="shared" si="4"/>
        <v>0</v>
      </c>
      <c r="J91" s="3">
        <f t="shared" si="5"/>
        <v>19</v>
      </c>
      <c r="K91" s="10" t="s">
        <v>25</v>
      </c>
    </row>
  </sheetData>
  <sortState xmlns:xlrd2="http://schemas.microsoft.com/office/spreadsheetml/2017/richdata2" ref="A2:K93">
    <sortCondition ref="A1:A93"/>
  </sortState>
  <phoneticPr fontId="5" type="noConversion"/>
  <conditionalFormatting sqref="I2:I91">
    <cfRule type="expression" dxfId="2" priority="1">
      <formula>I2&gt;=2</formula>
    </cfRule>
  </conditionalFormatting>
  <conditionalFormatting sqref="K2:K91">
    <cfRule type="expression" dxfId="1" priority="2">
      <formula>K2="Fail"</formula>
    </cfRule>
    <cfRule type="expression" dxfId="0" priority="3">
      <formula>K2="Pass"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AD47"/>
  </sheetPr>
  <dimension ref="A1:G9"/>
  <sheetViews>
    <sheetView showGridLines="0" workbookViewId="0">
      <selection activeCell="D7" sqref="D7"/>
    </sheetView>
  </sheetViews>
  <sheetFormatPr baseColWidth="10" defaultColWidth="8.83203125" defaultRowHeight="15" x14ac:dyDescent="0.2"/>
  <cols>
    <col min="1" max="2" width="14" customWidth="1"/>
    <col min="3" max="3" width="16" customWidth="1"/>
    <col min="4" max="4" width="18" customWidth="1"/>
    <col min="5" max="5" width="14" customWidth="1"/>
    <col min="6" max="6" width="12" customWidth="1"/>
    <col min="7" max="7" width="42" customWidth="1"/>
  </cols>
  <sheetData>
    <row r="1" spans="1:7" x14ac:dyDescent="0.2">
      <c r="A1" s="1" t="s">
        <v>15</v>
      </c>
      <c r="B1" s="1" t="s">
        <v>16</v>
      </c>
      <c r="C1" s="1" t="s">
        <v>17</v>
      </c>
      <c r="D1" s="1" t="s">
        <v>18</v>
      </c>
      <c r="E1" s="1" t="s">
        <v>19</v>
      </c>
      <c r="F1" s="1" t="s">
        <v>20</v>
      </c>
      <c r="G1" s="1" t="s">
        <v>21</v>
      </c>
    </row>
    <row r="2" spans="1:7" x14ac:dyDescent="0.2">
      <c r="A2" s="2" t="s">
        <v>7</v>
      </c>
      <c r="B2" s="6" t="s">
        <v>4</v>
      </c>
      <c r="C2" s="3">
        <f>COUNTIF('Speaking scores'!$E:$E,A2)+COUNTIF('Speaking scores'!$G:$G,A2)</f>
        <v>38</v>
      </c>
      <c r="D2" s="4">
        <f>IF(C2=0,"",ROUND((SUMIF('Speaking scores'!$E:$E,A2,'Speaking scores'!$F:$F)+SUMIF('Speaking scores'!$G:$G,A2,'Speaking scores'!$H:$H))/C2,2))</f>
        <v>20.5</v>
      </c>
      <c r="E2" s="5" t="s">
        <v>22</v>
      </c>
      <c r="F2" s="5" t="s">
        <v>22</v>
      </c>
      <c r="G2" s="2" t="s">
        <v>23</v>
      </c>
    </row>
    <row r="3" spans="1:7" x14ac:dyDescent="0.2">
      <c r="A3" s="2" t="s">
        <v>8</v>
      </c>
      <c r="B3" s="6" t="s">
        <v>4</v>
      </c>
      <c r="C3" s="3">
        <f>COUNTIF('Speaking scores'!$E:$E,A3)+COUNTIF('Speaking scores'!$G:$G,A3)</f>
        <v>28</v>
      </c>
      <c r="D3" s="4">
        <f>IF(C3=0,"",ROUND((SUMIF('Speaking scores'!$E:$E,A3,'Speaking scores'!$F:$F)+SUMIF('Speaking scores'!$G:$G,A3,'Speaking scores'!$H:$H))/C3,2))</f>
        <v>18.14</v>
      </c>
      <c r="E3" s="5" t="s">
        <v>22</v>
      </c>
      <c r="F3" s="5" t="s">
        <v>22</v>
      </c>
      <c r="G3" s="2" t="s">
        <v>23</v>
      </c>
    </row>
    <row r="4" spans="1:7" x14ac:dyDescent="0.2">
      <c r="A4" s="2" t="s">
        <v>9</v>
      </c>
      <c r="B4" s="6" t="s">
        <v>4</v>
      </c>
      <c r="C4" s="3">
        <f>COUNTIF('Speaking scores'!$E:$E,A4)+COUNTIF('Speaking scores'!$G:$G,A4)</f>
        <v>25</v>
      </c>
      <c r="D4" s="4">
        <f>IF(C4=0,"",ROUND((SUMIF('Speaking scores'!$E:$E,A4,'Speaking scores'!$F:$F)+SUMIF('Speaking scores'!$G:$G,A4,'Speaking scores'!$H:$H))/C4,2))</f>
        <v>20.2</v>
      </c>
      <c r="E4" s="5" t="s">
        <v>22</v>
      </c>
      <c r="F4" s="5" t="s">
        <v>22</v>
      </c>
      <c r="G4" s="2" t="s">
        <v>23</v>
      </c>
    </row>
    <row r="5" spans="1:7" x14ac:dyDescent="0.2">
      <c r="A5" s="2" t="s">
        <v>6</v>
      </c>
      <c r="B5" s="6" t="s">
        <v>4</v>
      </c>
      <c r="C5" s="3">
        <f>COUNTIF('Speaking scores'!$E:$E,A5)+COUNTIF('Speaking scores'!$G:$G,A5)</f>
        <v>29</v>
      </c>
      <c r="D5" s="4">
        <f>IF(C5=0,"",ROUND((SUMIF('Speaking scores'!$E:$E,A5,'Speaking scores'!$F:$F)+SUMIF('Speaking scores'!$G:$G,A5,'Speaking scores'!$H:$H))/C5,2))</f>
        <v>19.41</v>
      </c>
      <c r="E5" s="5" t="s">
        <v>22</v>
      </c>
      <c r="F5" s="5" t="s">
        <v>22</v>
      </c>
      <c r="G5" s="2" t="s">
        <v>23</v>
      </c>
    </row>
    <row r="6" spans="1:7" x14ac:dyDescent="0.2">
      <c r="A6" s="2" t="s">
        <v>13</v>
      </c>
      <c r="B6" s="6" t="s">
        <v>10</v>
      </c>
      <c r="C6" s="3">
        <f>COUNTIF('Speaking scores'!$E:$E,A6)+COUNTIF('Speaking scores'!$G:$G,A6)</f>
        <v>17</v>
      </c>
      <c r="D6" s="4">
        <f>IF(C6=0,"",ROUND((SUMIF('Speaking scores'!$E:$E,A6,'Speaking scores'!$F:$F)+SUMIF('Speaking scores'!$G:$G,A6,'Speaking scores'!$H:$H))/C6,2))</f>
        <v>23.59</v>
      </c>
      <c r="E6" s="5" t="s">
        <v>22</v>
      </c>
      <c r="F6" s="5" t="s">
        <v>22</v>
      </c>
      <c r="G6" s="2" t="s">
        <v>23</v>
      </c>
    </row>
    <row r="7" spans="1:7" x14ac:dyDescent="0.2">
      <c r="A7" s="2" t="s">
        <v>12</v>
      </c>
      <c r="B7" s="6" t="s">
        <v>10</v>
      </c>
      <c r="C7" s="3">
        <f>COUNTIF('Speaking scores'!$E:$E,A7)+COUNTIF('Speaking scores'!$G:$G,A7)</f>
        <v>16</v>
      </c>
      <c r="D7" s="4">
        <f>IF(C7=0,"",ROUND((SUMIF('Speaking scores'!$E:$E,A7,'Speaking scores'!$F:$F)+SUMIF('Speaking scores'!$G:$G,A7,'Speaking scores'!$H:$H))/C7,2))</f>
        <v>21.56</v>
      </c>
      <c r="E7" s="5" t="s">
        <v>22</v>
      </c>
      <c r="F7" s="5" t="s">
        <v>22</v>
      </c>
      <c r="G7" s="2" t="s">
        <v>23</v>
      </c>
    </row>
    <row r="8" spans="1:7" x14ac:dyDescent="0.2">
      <c r="A8" s="2" t="s">
        <v>11</v>
      </c>
      <c r="B8" s="6" t="s">
        <v>10</v>
      </c>
      <c r="C8" s="3">
        <f>COUNTIF('Speaking scores'!$E:$E,A8)+COUNTIF('Speaking scores'!$G:$G,A8)</f>
        <v>14</v>
      </c>
      <c r="D8" s="4">
        <f>IF(C8=0,"",ROUND((SUMIF('Speaking scores'!$E:$E,A8,'Speaking scores'!$F:$F)+SUMIF('Speaking scores'!$G:$G,A8,'Speaking scores'!$H:$H))/C8,2))</f>
        <v>22.93</v>
      </c>
      <c r="E8" s="5" t="s">
        <v>22</v>
      </c>
      <c r="F8" s="5" t="s">
        <v>22</v>
      </c>
      <c r="G8" s="2" t="s">
        <v>23</v>
      </c>
    </row>
    <row r="9" spans="1:7" x14ac:dyDescent="0.2">
      <c r="A9" s="2" t="s">
        <v>14</v>
      </c>
      <c r="B9" s="6" t="s">
        <v>10</v>
      </c>
      <c r="C9" s="3">
        <f>COUNTIF('Speaking scores'!$E:$E,A9)+COUNTIF('Speaking scores'!$G:$G,A9)</f>
        <v>13</v>
      </c>
      <c r="D9" s="4">
        <f>IF(C9=0,"",ROUND((SUMIF('Speaking scores'!$E:$E,A9,'Speaking scores'!$F:$F)+SUMIF('Speaking scores'!$G:$G,A9,'Speaking scores'!$H:$H))/C9,2))</f>
        <v>23.54</v>
      </c>
      <c r="E9" s="5" t="s">
        <v>22</v>
      </c>
      <c r="F9" s="5" t="s">
        <v>22</v>
      </c>
      <c r="G9" s="2" t="s">
        <v>23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Speaking scores</vt:lpstr>
      <vt:lpstr>Examiner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Trinh Hoi</cp:lastModifiedBy>
  <dcterms:created xsi:type="dcterms:W3CDTF">2026-03-23T19:49:40Z</dcterms:created>
  <dcterms:modified xsi:type="dcterms:W3CDTF">2026-03-23T19:55:14Z</dcterms:modified>
</cp:coreProperties>
</file>